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J6" i="5" l="1"/>
  <c r="V6" i="5"/>
  <c r="O10" i="5"/>
  <c r="N10" i="5"/>
  <c r="M10" i="5"/>
  <c r="L10" i="5"/>
  <c r="J10" i="5"/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R6" i="5" l="1"/>
  <c r="AF6" i="5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<sst xmlns="http://schemas.openxmlformats.org/spreadsheetml/2006/main" count="73" uniqueCount="31">
  <si>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</si>
  <si>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</si>
  <si>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</si>
  <si>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</si>
  <si>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</si>
  <si>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</si>
  <si>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</si>
  <si>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</si>
  <si>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</si>
  <si>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</si>
  <si>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</si>
  <si>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</si>
  <si>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</si>
  <si>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</si>
  <si>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</si>
  <si>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</si>
  <si>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</si>
  <si>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</si>
  <si>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</si>
  <si>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</si>
  <si>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</si>
  <si>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</si>
  <si>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</si>
  <si>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</si>
  <si>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 = Alajärven Ankkurit  (1944),  kasvattajaseura</t>
  </si>
  <si>
    <t>4.</t>
  </si>
  <si>
    <t>AA  2</t>
  </si>
  <si>
    <t>Joona Peltokangas</t>
  </si>
  <si>
    <t>14.8.2002   Alajärvi</t>
  </si>
  <si>
    <t>6.</t>
  </si>
  <si>
    <t>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</si>
</sst>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5"/>
      <c r="B1" s="39" t="s">
        <v>27</v>
      </c>
      <c r="C1" s="2"/>
      <c r="D1" s="3"/>
      <c r="E1" s="4" t="s">
        <v>28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5"/>
      <c r="D2" s="56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7" t="s">
        <v>12</v>
      </c>
      <c r="Y2" s="58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8"/>
      <c r="X4" s="12">
        <v>2019</v>
      </c>
      <c r="Y4" s="14" t="s">
        <v>25</v>
      </c>
      <c r="Z4" s="1" t="s">
        <v>26</v>
      </c>
      <c r="AA4" s="12">
        <v>11</v>
      </c>
      <c r="AB4" s="12">
        <v>0</v>
      </c>
      <c r="AC4" s="12">
        <v>4</v>
      </c>
      <c r="AD4" s="13">
        <v>15</v>
      </c>
      <c r="AE4" s="12">
        <v>38</v>
      </c>
      <c r="AF4" s="65">
        <v>0.65510000000000002</v>
      </c>
      <c r="AG4" s="18">
        <v>58</v>
      </c>
      <c r="AH4" s="40"/>
      <c r="AI4" s="7"/>
      <c r="AJ4" s="7"/>
      <c r="AK4" s="7"/>
      <c r="AM4" s="12">
        <v>2</v>
      </c>
      <c r="AN4" s="12">
        <v>0</v>
      </c>
      <c r="AO4" s="13">
        <v>0</v>
      </c>
      <c r="AP4" s="12">
        <v>0</v>
      </c>
      <c r="AQ4" s="12">
        <v>4</v>
      </c>
      <c r="AR4" s="66">
        <v>0.4</v>
      </c>
      <c r="AS4" s="18">
        <v>10</v>
      </c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>
        <v>2020</v>
      </c>
      <c r="C5" s="12" t="s">
        <v>25</v>
      </c>
      <c r="D5" s="1" t="s">
        <v>30</v>
      </c>
      <c r="E5" s="12">
        <v>4</v>
      </c>
      <c r="F5" s="12">
        <v>0</v>
      </c>
      <c r="G5" s="12">
        <v>0</v>
      </c>
      <c r="H5" s="12">
        <v>2</v>
      </c>
      <c r="I5" s="12">
        <v>7</v>
      </c>
      <c r="J5" s="31">
        <v>0.41170000000000001</v>
      </c>
      <c r="K5" s="18">
        <v>17</v>
      </c>
      <c r="L5" s="40"/>
      <c r="M5" s="7"/>
      <c r="N5" s="7"/>
      <c r="O5" s="7"/>
      <c r="P5" s="67"/>
      <c r="Q5" s="12">
        <v>3</v>
      </c>
      <c r="R5" s="12">
        <v>1</v>
      </c>
      <c r="S5" s="13">
        <v>0</v>
      </c>
      <c r="T5" s="12">
        <v>4</v>
      </c>
      <c r="U5" s="12">
        <v>7</v>
      </c>
      <c r="V5" s="66">
        <v>0.5</v>
      </c>
      <c r="W5" s="18">
        <v>14</v>
      </c>
      <c r="X5" s="12">
        <v>2020</v>
      </c>
      <c r="Y5" s="12" t="s">
        <v>29</v>
      </c>
      <c r="Z5" s="1" t="s">
        <v>26</v>
      </c>
      <c r="AA5" s="12">
        <v>2</v>
      </c>
      <c r="AB5" s="12">
        <v>0</v>
      </c>
      <c r="AC5" s="12">
        <v>2</v>
      </c>
      <c r="AD5" s="12">
        <v>6</v>
      </c>
      <c r="AE5" s="12">
        <v>11</v>
      </c>
      <c r="AF5" s="31">
        <v>0.64700000000000002</v>
      </c>
      <c r="AG5" s="18">
        <v>17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59"/>
      <c r="AS5" s="18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ht="14.25" x14ac:dyDescent="0.2">
      <c r="A6" s="15"/>
      <c r="B6" s="61" t="s">
        <v>13</v>
      </c>
      <c r="C6" s="62"/>
      <c r="D6" s="63"/>
      <c r="E6" s="35">
        <f>SUM(E4:E5)</f>
        <v>4</v>
      </c>
      <c r="F6" s="35">
        <f>SUM(F4:F5)</f>
        <v>0</v>
      </c>
      <c r="G6" s="35">
        <f>SUM(G4:G5)</f>
        <v>0</v>
      </c>
      <c r="H6" s="35">
        <f>SUM(H4:H5)</f>
        <v>2</v>
      </c>
      <c r="I6" s="35">
        <f>SUM(I4:I5)</f>
        <v>7</v>
      </c>
      <c r="J6" s="36">
        <f>PRODUCT(I6/K6)</f>
        <v>0.41176470588235292</v>
      </c>
      <c r="K6" s="20">
        <f>SUM(K5:K5)</f>
        <v>17</v>
      </c>
      <c r="L6" s="17"/>
      <c r="M6" s="28"/>
      <c r="N6" s="41"/>
      <c r="O6" s="42"/>
      <c r="P6" s="10"/>
      <c r="Q6" s="35">
        <f>SUM(Q4:Q5)</f>
        <v>3</v>
      </c>
      <c r="R6" s="35">
        <f>SUM(R4:R5)</f>
        <v>1</v>
      </c>
      <c r="S6" s="35">
        <f>SUM(S4:S5)</f>
        <v>0</v>
      </c>
      <c r="T6" s="35">
        <f>SUM(T4:T5)</f>
        <v>4</v>
      </c>
      <c r="U6" s="35">
        <f>SUM(U4:U5)</f>
        <v>7</v>
      </c>
      <c r="V6" s="36">
        <f>PRODUCT(U6/W6)</f>
        <v>0.5</v>
      </c>
      <c r="W6" s="20">
        <f>SUM(W5:W5)</f>
        <v>14</v>
      </c>
      <c r="X6" s="64" t="s">
        <v>13</v>
      </c>
      <c r="Y6" s="11"/>
      <c r="Z6" s="9"/>
      <c r="AA6" s="35">
        <f>SUM(AA4:AA5)</f>
        <v>13</v>
      </c>
      <c r="AB6" s="35">
        <f>SUM(AB4:AB5)</f>
        <v>0</v>
      </c>
      <c r="AC6" s="35">
        <f>SUM(AC4:AC5)</f>
        <v>6</v>
      </c>
      <c r="AD6" s="35">
        <f>SUM(AD4:AD5)</f>
        <v>21</v>
      </c>
      <c r="AE6" s="35">
        <f>SUM(AE4:AE5)</f>
        <v>49</v>
      </c>
      <c r="AF6" s="36">
        <f>PRODUCT(AE6/AG6)</f>
        <v>0.65333333333333332</v>
      </c>
      <c r="AG6" s="20">
        <f>SUM(AG4:AG5)</f>
        <v>75</v>
      </c>
      <c r="AH6" s="17"/>
      <c r="AI6" s="28"/>
      <c r="AJ6" s="41"/>
      <c r="AK6" s="42"/>
      <c r="AL6" s="10"/>
      <c r="AM6" s="35">
        <f>SUM(AM4:AM5)</f>
        <v>2</v>
      </c>
      <c r="AN6" s="35">
        <f>SUM(AN4:AN5)</f>
        <v>0</v>
      </c>
      <c r="AO6" s="35">
        <f>SUM(AO4:AO5)</f>
        <v>0</v>
      </c>
      <c r="AP6" s="35">
        <f>SUM(AP4:AP5)</f>
        <v>0</v>
      </c>
      <c r="AQ6" s="35">
        <f>SUM(AQ4:AQ5)</f>
        <v>4</v>
      </c>
      <c r="AR6" s="36">
        <f>PRODUCT(AQ6/AS6)</f>
        <v>0.4</v>
      </c>
      <c r="AS6" s="38">
        <f>SUM(AS4:AS5)</f>
        <v>10</v>
      </c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5"/>
      <c r="C7" s="15"/>
      <c r="D7" s="15"/>
      <c r="E7" s="15"/>
      <c r="F7" s="15"/>
      <c r="G7" s="15"/>
      <c r="H7" s="15"/>
      <c r="I7" s="15"/>
      <c r="J7" s="37"/>
      <c r="K7" s="18"/>
      <c r="L7" s="10"/>
      <c r="M7" s="10"/>
      <c r="N7" s="10"/>
      <c r="O7" s="10"/>
      <c r="P7" s="15"/>
      <c r="Q7" s="15"/>
      <c r="R7" s="16"/>
      <c r="S7" s="15"/>
      <c r="T7" s="15"/>
      <c r="U7" s="10"/>
      <c r="V7" s="10"/>
      <c r="W7" s="18"/>
      <c r="X7" s="15"/>
      <c r="Y7" s="15"/>
      <c r="Z7" s="15"/>
      <c r="AA7" s="15"/>
      <c r="AB7" s="15"/>
      <c r="AC7" s="15"/>
      <c r="AD7" s="15"/>
      <c r="AE7" s="15"/>
      <c r="AF7" s="37"/>
      <c r="AG7" s="18"/>
      <c r="AH7" s="10"/>
      <c r="AI7" s="10"/>
      <c r="AJ7" s="10"/>
      <c r="AK7" s="10"/>
      <c r="AL7" s="15"/>
      <c r="AM7" s="15"/>
      <c r="AN7" s="16"/>
      <c r="AO7" s="15"/>
      <c r="AP7" s="15"/>
      <c r="AQ7" s="10"/>
      <c r="AR7" s="10"/>
      <c r="AS7" s="18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6"/>
      <c r="R8" s="16" t="s">
        <v>10</v>
      </c>
      <c r="S8" s="16"/>
      <c r="T8" s="54" t="s">
        <v>24</v>
      </c>
      <c r="U8" s="10"/>
      <c r="V8" s="18"/>
      <c r="W8" s="18"/>
      <c r="X8" s="43"/>
      <c r="Y8" s="43"/>
      <c r="Z8" s="43"/>
      <c r="AA8" s="43"/>
      <c r="AB8" s="43"/>
      <c r="AC8" s="15"/>
      <c r="AD8" s="15"/>
      <c r="AE8" s="15"/>
      <c r="AF8" s="15"/>
      <c r="AG8" s="15"/>
      <c r="AH8" s="15"/>
      <c r="AI8" s="15"/>
      <c r="AJ8" s="15"/>
      <c r="AK8" s="15"/>
      <c r="AM8" s="18"/>
      <c r="AN8" s="43"/>
      <c r="AO8" s="43"/>
      <c r="AP8" s="43"/>
      <c r="AQ8" s="43"/>
      <c r="AR8" s="43"/>
      <c r="AS8" s="43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5">
        <v>0</v>
      </c>
      <c r="L9" s="53">
        <v>0</v>
      </c>
      <c r="M9" s="53">
        <v>0</v>
      </c>
      <c r="N9" s="53">
        <v>0</v>
      </c>
      <c r="O9" s="53">
        <v>0</v>
      </c>
      <c r="Q9" s="16"/>
      <c r="R9" s="16"/>
      <c r="S9" s="16"/>
      <c r="T9" s="54"/>
      <c r="U9" s="15"/>
      <c r="V9" s="15"/>
      <c r="W9" s="15"/>
      <c r="X9" s="16"/>
      <c r="Y9" s="16"/>
      <c r="Z9" s="16"/>
      <c r="AA9" s="16"/>
      <c r="AB9" s="16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6"/>
      <c r="AO9" s="16"/>
      <c r="AP9" s="16"/>
      <c r="AQ9" s="16"/>
      <c r="AR9" s="16"/>
      <c r="AS9" s="16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32" t="s">
        <v>11</v>
      </c>
      <c r="C10" s="33"/>
      <c r="D10" s="34"/>
      <c r="E10" s="47">
        <f>PRODUCT(E6+Q6)</f>
        <v>7</v>
      </c>
      <c r="F10" s="47">
        <f>PRODUCT(F6+R6)</f>
        <v>1</v>
      </c>
      <c r="G10" s="47">
        <f>PRODUCT(G6+S6)</f>
        <v>0</v>
      </c>
      <c r="H10" s="47">
        <f>PRODUCT(H6+T6)</f>
        <v>6</v>
      </c>
      <c r="I10" s="47">
        <f>PRODUCT(I6+U6)</f>
        <v>14</v>
      </c>
      <c r="J10" s="60">
        <f>PRODUCT(I10/K10)</f>
        <v>0.45161290322580644</v>
      </c>
      <c r="K10" s="15">
        <f>PRODUCT(K6+W6)</f>
        <v>31</v>
      </c>
      <c r="L10" s="53">
        <f>PRODUCT((F10+G10)/E10)</f>
        <v>0.14285714285714285</v>
      </c>
      <c r="M10" s="53">
        <f>PRODUCT(H10/E10)</f>
        <v>0.8571428571428571</v>
      </c>
      <c r="N10" s="53">
        <f>PRODUCT((F10+G10+H10)/E10)</f>
        <v>1</v>
      </c>
      <c r="O10" s="53">
        <f>PRODUCT(I10/E10)</f>
        <v>2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9" t="s">
        <v>12</v>
      </c>
      <c r="C11" s="30"/>
      <c r="D11" s="29"/>
      <c r="E11" s="47">
        <f>PRODUCT(AA6+AM6)</f>
        <v>15</v>
      </c>
      <c r="F11" s="47">
        <f>PRODUCT(AB6+AN6)</f>
        <v>0</v>
      </c>
      <c r="G11" s="47">
        <f>PRODUCT(AC6+AO6)</f>
        <v>6</v>
      </c>
      <c r="H11" s="47">
        <f>PRODUCT(AD6+AP6)</f>
        <v>21</v>
      </c>
      <c r="I11" s="47">
        <f>PRODUCT(AE6+AQ6)</f>
        <v>53</v>
      </c>
      <c r="J11" s="60">
        <f>PRODUCT(I11/K11)</f>
        <v>0.62352941176470589</v>
      </c>
      <c r="K11" s="10">
        <f>PRODUCT(AG6+AS6)</f>
        <v>85</v>
      </c>
      <c r="L11" s="53">
        <f>PRODUCT((F11+G11)/E11)</f>
        <v>0.4</v>
      </c>
      <c r="M11" s="53">
        <f>PRODUCT(H11/E11)</f>
        <v>1.4</v>
      </c>
      <c r="N11" s="53">
        <f>PRODUCT((F11+G11+H11)/E11)</f>
        <v>1.8</v>
      </c>
      <c r="O11" s="53">
        <f>PRODUCT(I11/E11)</f>
        <v>3.5333333333333332</v>
      </c>
      <c r="Q11" s="16"/>
      <c r="R11" s="16"/>
      <c r="S11" s="15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5"/>
      <c r="AG11" s="15"/>
      <c r="AH11" s="15"/>
      <c r="AI11" s="15"/>
      <c r="AJ11" s="15"/>
      <c r="AK11" s="15"/>
      <c r="AL11" s="10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44" t="s">
        <v>13</v>
      </c>
      <c r="C12" s="45"/>
      <c r="D12" s="46"/>
      <c r="E12" s="47">
        <f>SUM(E9:E11)</f>
        <v>22</v>
      </c>
      <c r="F12" s="47">
        <f t="shared" ref="F12:I12" si="0">SUM(F9:F11)</f>
        <v>1</v>
      </c>
      <c r="G12" s="47">
        <f t="shared" si="0"/>
        <v>6</v>
      </c>
      <c r="H12" s="47">
        <f t="shared" si="0"/>
        <v>27</v>
      </c>
      <c r="I12" s="47">
        <f t="shared" si="0"/>
        <v>67</v>
      </c>
      <c r="J12" s="60">
        <f>PRODUCT(I12/K12)</f>
        <v>0.57758620689655171</v>
      </c>
      <c r="K12" s="15">
        <f>SUM(K9:K11)</f>
        <v>116</v>
      </c>
      <c r="L12" s="53">
        <f>PRODUCT((F12+G12)/E12)</f>
        <v>0.31818181818181818</v>
      </c>
      <c r="M12" s="53">
        <f>PRODUCT(H12/E12)</f>
        <v>1.2272727272727273</v>
      </c>
      <c r="N12" s="53">
        <f>PRODUCT((F12+G12+H12)/E12)</f>
        <v>1.5454545454545454</v>
      </c>
      <c r="O12" s="53">
        <f>PRODUCT(I12/E12)</f>
        <v>3.0454545454545454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0"/>
      <c r="F13" s="10"/>
      <c r="G13" s="10"/>
      <c r="H13" s="10"/>
      <c r="I13" s="10"/>
      <c r="J13" s="15"/>
      <c r="K13" s="15"/>
      <c r="L13" s="10"/>
      <c r="M13" s="10"/>
      <c r="N13" s="10"/>
      <c r="O13" s="10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H51" s="15"/>
      <c r="AI51" s="15"/>
      <c r="AJ51" s="15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H52" s="15"/>
      <c r="AI52" s="15"/>
      <c r="AJ52" s="15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H53" s="15"/>
      <c r="AI53" s="15"/>
      <c r="AJ53" s="15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H54" s="15"/>
      <c r="AI54" s="15"/>
      <c r="AJ54" s="15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H55" s="15"/>
      <c r="AI55" s="15"/>
      <c r="AJ55" s="15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H56" s="15"/>
      <c r="AI56" s="15"/>
      <c r="AJ56" s="15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H57" s="15"/>
      <c r="AI57" s="15"/>
      <c r="AJ57" s="15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H58" s="15"/>
      <c r="AI58" s="15"/>
      <c r="AJ58" s="15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H59" s="15"/>
      <c r="AI59" s="15"/>
      <c r="AJ59" s="15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H60" s="15"/>
      <c r="AI60" s="15"/>
      <c r="AJ60" s="15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H61" s="15"/>
      <c r="AI61" s="15"/>
      <c r="AJ61" s="15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H62" s="15"/>
      <c r="AI62" s="15"/>
      <c r="AJ62" s="15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H63" s="15"/>
      <c r="AI63" s="15"/>
      <c r="AJ63" s="15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H64" s="15"/>
      <c r="AI64" s="15"/>
      <c r="AJ64" s="15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H65" s="15"/>
      <c r="AI65" s="15"/>
      <c r="AJ65" s="15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H66" s="15"/>
      <c r="AI66" s="15"/>
      <c r="AJ66" s="15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H67" s="15"/>
      <c r="AI67" s="15"/>
      <c r="AJ67" s="15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H68" s="15"/>
      <c r="AI68" s="15"/>
      <c r="AJ68" s="15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H69" s="15"/>
      <c r="AI69" s="15"/>
      <c r="AJ69" s="15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H70" s="15"/>
      <c r="AI70" s="15"/>
      <c r="AJ70" s="15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H71" s="15"/>
      <c r="AI71" s="15"/>
      <c r="AJ71" s="15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H72" s="15"/>
      <c r="AI72" s="15"/>
      <c r="AJ72" s="15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H73" s="15"/>
      <c r="AI73" s="15"/>
      <c r="AJ73" s="15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H74" s="15"/>
      <c r="AI74" s="15"/>
      <c r="AJ74" s="15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H75" s="15"/>
      <c r="AI75" s="15"/>
      <c r="AJ75" s="15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H76" s="15"/>
      <c r="AI76" s="15"/>
      <c r="AJ76" s="15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H77" s="15"/>
      <c r="AI77" s="15"/>
      <c r="AJ77" s="15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H78" s="15"/>
      <c r="AI78" s="15"/>
      <c r="AJ78" s="15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H79" s="15"/>
      <c r="AI79" s="15"/>
      <c r="AJ79" s="15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H80" s="15"/>
      <c r="AI80" s="15"/>
      <c r="AJ80" s="15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H81" s="15"/>
      <c r="AI81" s="15"/>
      <c r="AJ81" s="15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H82" s="15"/>
      <c r="AI82" s="15"/>
      <c r="AJ82" s="15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H83" s="15"/>
      <c r="AI83" s="15"/>
      <c r="AJ83" s="15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H84" s="15"/>
      <c r="AI84" s="15"/>
      <c r="AJ84" s="15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H85" s="15"/>
      <c r="AI85" s="15"/>
      <c r="AJ85" s="15"/>
      <c r="AK85" s="15"/>
      <c r="AL85" s="10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H86" s="15"/>
      <c r="AI86" s="15"/>
      <c r="AJ86" s="15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H87" s="15"/>
      <c r="AI87" s="15"/>
      <c r="AJ87" s="15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H88" s="15"/>
      <c r="AI88" s="15"/>
      <c r="AJ88" s="15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H89" s="15"/>
      <c r="AI89" s="15"/>
      <c r="AJ89" s="15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H90" s="15"/>
      <c r="AI90" s="15"/>
      <c r="AJ90" s="15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H91" s="15"/>
      <c r="AI91" s="15"/>
      <c r="AJ91" s="15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H92" s="15"/>
      <c r="AI92" s="15"/>
      <c r="AJ92" s="15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H93" s="15"/>
      <c r="AI93" s="15"/>
      <c r="AJ93" s="15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H94" s="15"/>
      <c r="AI94" s="15"/>
      <c r="AJ94" s="15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H95" s="15"/>
      <c r="AI95" s="15"/>
      <c r="AJ95" s="15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H96" s="15"/>
      <c r="AI96" s="15"/>
      <c r="AJ96" s="15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H97" s="15"/>
      <c r="AI97" s="15"/>
      <c r="AJ97" s="15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H98" s="15"/>
      <c r="AI98" s="15"/>
      <c r="AJ98" s="15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H99" s="15"/>
      <c r="AI99" s="15"/>
      <c r="AJ99" s="15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H100" s="15"/>
      <c r="AI100" s="15"/>
      <c r="AJ100" s="15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H101" s="15"/>
      <c r="AI101" s="15"/>
      <c r="AJ101" s="15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H102" s="15"/>
      <c r="AI102" s="15"/>
      <c r="AJ102" s="15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H103" s="15"/>
      <c r="AI103" s="15"/>
      <c r="AJ103" s="15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H104" s="15"/>
      <c r="AI104" s="15"/>
      <c r="AJ104" s="15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H105" s="15"/>
      <c r="AI105" s="15"/>
      <c r="AJ105" s="15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H106" s="15"/>
      <c r="AI106" s="15"/>
      <c r="AJ106" s="15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H107" s="15"/>
      <c r="AI107" s="15"/>
      <c r="AJ107" s="15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H108" s="15"/>
      <c r="AI108" s="15"/>
      <c r="AJ108" s="15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H109" s="15"/>
      <c r="AI109" s="15"/>
      <c r="AJ109" s="15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H110" s="15"/>
      <c r="AI110" s="15"/>
      <c r="AJ110" s="15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H111" s="15"/>
      <c r="AI111" s="15"/>
      <c r="AJ111" s="15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H112" s="15"/>
      <c r="AI112" s="15"/>
      <c r="AJ112" s="15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H113" s="15"/>
      <c r="AI113" s="15"/>
      <c r="AJ113" s="15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H114" s="15"/>
      <c r="AI114" s="15"/>
      <c r="AJ114" s="15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H115" s="15"/>
      <c r="AI115" s="15"/>
      <c r="AJ115" s="15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H116" s="15"/>
      <c r="AI116" s="15"/>
      <c r="AJ116" s="15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H117" s="15"/>
      <c r="AI117" s="15"/>
      <c r="AJ117" s="15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H118" s="15"/>
      <c r="AI118" s="15"/>
      <c r="AJ118" s="15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H119" s="15"/>
      <c r="AI119" s="15"/>
      <c r="AJ119" s="15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H120" s="15"/>
      <c r="AI120" s="15"/>
      <c r="AJ120" s="15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H121" s="15"/>
      <c r="AI121" s="15"/>
      <c r="AJ121" s="15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H122" s="15"/>
      <c r="AI122" s="15"/>
      <c r="AJ122" s="15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H123" s="15"/>
      <c r="AI123" s="15"/>
      <c r="AJ123" s="15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H124" s="15"/>
      <c r="AI124" s="15"/>
      <c r="AJ124" s="15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H125" s="15"/>
      <c r="AI125" s="15"/>
      <c r="AJ125" s="15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H126" s="15"/>
      <c r="AI126" s="15"/>
      <c r="AJ126" s="15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H127" s="15"/>
      <c r="AI127" s="15"/>
      <c r="AJ127" s="15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H128" s="15"/>
      <c r="AI128" s="15"/>
      <c r="AJ128" s="15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H129" s="15"/>
      <c r="AI129" s="15"/>
      <c r="AJ129" s="15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H130" s="15"/>
      <c r="AI130" s="15"/>
      <c r="AJ130" s="15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H131" s="15"/>
      <c r="AI131" s="15"/>
      <c r="AJ131" s="15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H132" s="15"/>
      <c r="AI132" s="15"/>
      <c r="AJ132" s="15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H133" s="15"/>
      <c r="AI133" s="15"/>
      <c r="AJ133" s="15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H134" s="15"/>
      <c r="AI134" s="15"/>
      <c r="AJ134" s="15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H135" s="15"/>
      <c r="AI135" s="15"/>
      <c r="AJ135" s="15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H136" s="15"/>
      <c r="AI136" s="15"/>
      <c r="AJ136" s="15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H137" s="15"/>
      <c r="AI137" s="15"/>
      <c r="AJ137" s="15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H138" s="15"/>
      <c r="AI138" s="15"/>
      <c r="AJ138" s="15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H139" s="15"/>
      <c r="AI139" s="15"/>
      <c r="AJ139" s="15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H140" s="15"/>
      <c r="AI140" s="15"/>
      <c r="AJ140" s="15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H141" s="15"/>
      <c r="AI141" s="15"/>
      <c r="AJ141" s="15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H142" s="15"/>
      <c r="AI142" s="15"/>
      <c r="AJ142" s="15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H143" s="15"/>
      <c r="AI143" s="15"/>
      <c r="AJ143" s="15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H144" s="15"/>
      <c r="AI144" s="15"/>
      <c r="AJ144" s="15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H145" s="15"/>
      <c r="AI145" s="15"/>
      <c r="AJ145" s="15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H146" s="15"/>
      <c r="AI146" s="15"/>
      <c r="AJ146" s="15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H147" s="15"/>
      <c r="AI147" s="15"/>
      <c r="AJ147" s="15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H148" s="15"/>
      <c r="AI148" s="15"/>
      <c r="AJ148" s="15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H149" s="15"/>
      <c r="AI149" s="15"/>
      <c r="AJ149" s="15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H150" s="15"/>
      <c r="AI150" s="15"/>
      <c r="AJ150" s="15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H151" s="15"/>
      <c r="AI151" s="15"/>
      <c r="AJ151" s="15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H152" s="15"/>
      <c r="AI152" s="15"/>
      <c r="AJ152" s="15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H153" s="15"/>
      <c r="AI153" s="15"/>
      <c r="AJ153" s="15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54"/>
      <c r="U154" s="10"/>
      <c r="V154" s="10"/>
      <c r="AC154" s="15"/>
      <c r="AD154" s="15"/>
      <c r="AH154" s="15"/>
      <c r="AI154" s="15"/>
      <c r="AJ154" s="15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54"/>
      <c r="U155" s="10"/>
      <c r="V155" s="10"/>
      <c r="AC155" s="15"/>
      <c r="AD155" s="15"/>
      <c r="AH155" s="15"/>
      <c r="AI155" s="15"/>
      <c r="AJ155" s="15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54"/>
      <c r="U156" s="10"/>
      <c r="V156" s="10"/>
      <c r="AC156" s="15"/>
      <c r="AD156" s="15"/>
      <c r="AH156" s="15"/>
      <c r="AI156" s="15"/>
      <c r="AJ156" s="15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5"/>
      <c r="AD157" s="15"/>
      <c r="AH157" s="15"/>
      <c r="AI157" s="15"/>
      <c r="AJ157" s="15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5"/>
      <c r="AD158" s="15"/>
      <c r="AH158" s="15"/>
      <c r="AI158" s="15"/>
      <c r="AJ158" s="15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5"/>
      <c r="AD159" s="15"/>
      <c r="AH159" s="15"/>
      <c r="AI159" s="15"/>
      <c r="AJ159" s="15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5"/>
      <c r="AD160" s="15"/>
      <c r="AH160" s="15"/>
      <c r="AI160" s="15"/>
      <c r="AJ160" s="15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5"/>
      <c r="AD161" s="15"/>
      <c r="AH161" s="15"/>
      <c r="AI161" s="15"/>
      <c r="AJ161" s="15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5"/>
      <c r="AD162" s="15"/>
      <c r="AH162" s="15"/>
      <c r="AI162" s="15"/>
      <c r="AJ162" s="15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5"/>
      <c r="AD163" s="15"/>
      <c r="AH163" s="15"/>
      <c r="AI163" s="15"/>
      <c r="AJ163" s="15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5"/>
      <c r="AD164" s="15"/>
      <c r="AH164" s="15"/>
      <c r="AI164" s="15"/>
      <c r="AJ164" s="15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5"/>
      <c r="AD165" s="15"/>
      <c r="AH165" s="15"/>
      <c r="AI165" s="15"/>
      <c r="AJ165" s="15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5"/>
      <c r="AD166" s="15"/>
      <c r="AH166" s="15"/>
      <c r="AI166" s="15"/>
      <c r="AJ166" s="15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5"/>
      <c r="AD167" s="15"/>
      <c r="AH167" s="15"/>
      <c r="AI167" s="15"/>
      <c r="AJ167" s="15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5"/>
      <c r="AD168" s="15"/>
      <c r="AH168" s="15"/>
      <c r="AI168" s="15"/>
      <c r="AJ168" s="15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5"/>
      <c r="AD169" s="15"/>
      <c r="AH169" s="15"/>
      <c r="AI169" s="15"/>
      <c r="AJ169" s="15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5"/>
      <c r="AI170" s="15"/>
      <c r="AJ170" s="15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5"/>
      <c r="AI171" s="15"/>
      <c r="AJ171" s="15"/>
      <c r="AK171" s="15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5"/>
      <c r="AI172" s="15"/>
      <c r="AJ172" s="15"/>
      <c r="AK172" s="15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5"/>
      <c r="AI173" s="15"/>
      <c r="AJ173" s="15"/>
      <c r="AK173" s="15"/>
      <c r="AL173" s="10"/>
    </row>
    <row r="174" spans="1:57" ht="14.25" x14ac:dyDescent="0.2">
      <c r="L174" s="10"/>
      <c r="M174" s="10"/>
      <c r="N174" s="10"/>
      <c r="O174" s="10"/>
      <c r="P174" s="10"/>
      <c r="AH174" s="15"/>
      <c r="AI174" s="15"/>
      <c r="AJ174" s="15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AH175" s="15"/>
      <c r="AI175" s="15"/>
      <c r="AJ175" s="15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AH176" s="15"/>
      <c r="AI176" s="15"/>
      <c r="AJ176" s="15"/>
      <c r="AK176" s="15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2020-09-08T09:09:56Z</dcterms:modified>
</cp:coreProperties>
</file>