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7" i="1" l="1"/>
  <c r="O8" i="1"/>
  <c r="O14" i="1" s="1"/>
  <c r="O18" i="1" s="1"/>
  <c r="O21" i="1" s="1"/>
  <c r="AJ14" i="1"/>
  <c r="AI14" i="1"/>
  <c r="AH14" i="1"/>
  <c r="AG14" i="1"/>
  <c r="AF14" i="1"/>
  <c r="AE14" i="1"/>
  <c r="AD14" i="1"/>
  <c r="I20" i="1" s="1"/>
  <c r="AC14" i="1"/>
  <c r="H20" i="1" s="1"/>
  <c r="AB14" i="1"/>
  <c r="G20" i="1" s="1"/>
  <c r="AA14" i="1"/>
  <c r="F20" i="1" s="1"/>
  <c r="Z14" i="1"/>
  <c r="E20" i="1" s="1"/>
  <c r="Y14" i="1"/>
  <c r="I19" i="1" s="1"/>
  <c r="X14" i="1"/>
  <c r="H19" i="1" s="1"/>
  <c r="W14" i="1"/>
  <c r="G19" i="1" s="1"/>
  <c r="V14" i="1"/>
  <c r="F19" i="1" s="1"/>
  <c r="U14" i="1"/>
  <c r="E19" i="1" s="1"/>
  <c r="M14" i="1"/>
  <c r="L14" i="1"/>
  <c r="K14" i="1"/>
  <c r="J14" i="1"/>
  <c r="I14" i="1"/>
  <c r="H14" i="1"/>
  <c r="H18" i="1" s="1"/>
  <c r="G14" i="1"/>
  <c r="G18" i="1" s="1"/>
  <c r="F14" i="1"/>
  <c r="F18" i="1" s="1"/>
  <c r="E14" i="1"/>
  <c r="E18" i="1" s="1"/>
  <c r="K19" i="1" l="1"/>
  <c r="L19" i="1"/>
  <c r="M19" i="1"/>
  <c r="N19" i="1"/>
  <c r="N14" i="1"/>
  <c r="N18" i="1" s="1"/>
  <c r="G21" i="1"/>
  <c r="I18" i="1"/>
  <c r="I21" i="1" s="1"/>
  <c r="L18" i="1"/>
  <c r="E21" i="1"/>
  <c r="F21" i="1"/>
  <c r="K18" i="1"/>
  <c r="L20" i="1"/>
  <c r="D15" i="1"/>
  <c r="K20" i="1"/>
  <c r="N21" i="1"/>
  <c r="H21" i="1"/>
  <c r="N20" i="1"/>
  <c r="M20" i="1"/>
  <c r="M21" i="1" l="1"/>
  <c r="L21" i="1"/>
  <c r="M18" i="1"/>
  <c r="K21" i="1"/>
</calcChain>
</file>

<file path=xl/sharedStrings.xml><?xml version="1.0" encoding="utf-8"?>
<sst xmlns="http://schemas.openxmlformats.org/spreadsheetml/2006/main" count="103" uniqueCount="69">
  <si>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</si>
  <si>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</si>
  <si>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</si>
  <si>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</si>
  <si>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</si>
  <si>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</si>
  <si>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</si>
  <si>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</si>
  <si>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</si>
  <si>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</si>
  <si>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</si>
  <si>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</si>
  <si>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</si>
  <si>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</si>
  <si>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</si>
  <si>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</si>
  <si>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</si>
  <si>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</si>
  <si>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</si>
  <si>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</si>
  <si>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</si>
  <si>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</si>
  <si>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</si>
  <si>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</si>
  <si>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</si>
  <si>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</si>
  <si>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</si>
  <si>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</si>
  <si>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</si>
  <si>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</si>
  <si>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</si>
  <si>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</si>
  <si>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</si>
  <si>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</si>
  <si>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</si>
  <si>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</si>
  <si>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</si>
  <si>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9.</t>
  </si>
  <si>
    <t>K - %</t>
  </si>
  <si>
    <t>Turku-Pesis</t>
  </si>
  <si>
    <t>Seurat</t>
  </si>
  <si>
    <t>17.05. 2012  Virkiä - Turku-Pesis  2-0  (8-3, 12-1)</t>
  </si>
  <si>
    <t>Marianne Penttinen</t>
  </si>
  <si>
    <t>17.11.1992   Kirkkonummi</t>
  </si>
  <si>
    <t>Espoon Pesis  (1995),  kasvattajaseura</t>
  </si>
  <si>
    <t>PuMu</t>
  </si>
  <si>
    <t xml:space="preserve">  19 v   6 kk   0 pv</t>
  </si>
  <si>
    <t>25.05. 2013  Pesäkarhut - Turku-Pesis  2-0  (2-1, 10-1)</t>
  </si>
  <si>
    <t>4.  ottelu</t>
  </si>
  <si>
    <t>10.</t>
  </si>
  <si>
    <t>Turku-Pesis = Turku-Pesis (ent. Lännen Pallo)  (1949)</t>
  </si>
  <si>
    <t>11.</t>
  </si>
  <si>
    <t>Roihu</t>
  </si>
  <si>
    <t>Roihu = Roihu, Helsinki  (1957)</t>
  </si>
  <si>
    <t>ViPa</t>
  </si>
  <si>
    <t>PuMu = Puna-Mustat, Helsinki  (1941)</t>
  </si>
  <si>
    <t>ViPa = Vihdin Pallo  (1967)</t>
  </si>
  <si>
    <t>88.  ottelu</t>
  </si>
  <si>
    <t>06.08. 2016  ViPa - KeKi  1-2  (3-8, 3-2, 1-2)</t>
  </si>
  <si>
    <t xml:space="preserve">  23 v   8 kk 20 pv</t>
  </si>
  <si>
    <t>Pesä Ysit = Pesä Ysit, Lappeenranta  (1976)</t>
  </si>
  <si>
    <t>Pesä Ysit</t>
  </si>
  <si>
    <t>8.</t>
  </si>
  <si>
    <t>Tahko</t>
  </si>
  <si>
    <t xml:space="preserve">Lyöty </t>
  </si>
  <si>
    <t xml:space="preserve">Tuotu </t>
  </si>
  <si>
    <t>L+T</t>
  </si>
  <si>
    <t>Tahko = Hyvinkään Tahko  (1915)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</si>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</sst>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9" customWidth="1"/>
    <col min="4" max="4" width="13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9" width="5.7109375" style="80" customWidth="1"/>
    <col min="20" max="20" width="0.7109375" style="80" customWidth="1"/>
    <col min="21" max="28" width="5.7109375" style="80" customWidth="1"/>
    <col min="29" max="36" width="5.7109375" style="25" customWidth="1"/>
    <col min="37" max="37" width="25.28515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9">
        <v>2010</v>
      </c>
      <c r="C4" s="29"/>
      <c r="D4" s="30" t="s">
        <v>45</v>
      </c>
      <c r="E4" s="29"/>
      <c r="F4" s="31" t="s">
        <v>33</v>
      </c>
      <c r="G4" s="82"/>
      <c r="H4" s="81"/>
      <c r="I4" s="29"/>
      <c r="J4" s="29"/>
      <c r="K4" s="29"/>
      <c r="L4" s="29"/>
      <c r="M4" s="29"/>
      <c r="N4" s="32"/>
      <c r="O4" s="24"/>
      <c r="P4" s="18"/>
      <c r="Q4" s="18"/>
      <c r="R4" s="18"/>
      <c r="S4" s="18"/>
      <c r="T4" s="41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9">
        <v>2011</v>
      </c>
      <c r="C5" s="29"/>
      <c r="D5" s="30" t="s">
        <v>45</v>
      </c>
      <c r="E5" s="29"/>
      <c r="F5" s="31" t="s">
        <v>33</v>
      </c>
      <c r="G5" s="82"/>
      <c r="H5" s="81"/>
      <c r="I5" s="29"/>
      <c r="J5" s="29"/>
      <c r="K5" s="29"/>
      <c r="L5" s="29"/>
      <c r="M5" s="29"/>
      <c r="N5" s="3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9">
        <v>2012</v>
      </c>
      <c r="C6" s="29"/>
      <c r="D6" s="30" t="s">
        <v>45</v>
      </c>
      <c r="E6" s="29"/>
      <c r="F6" s="31" t="s">
        <v>33</v>
      </c>
      <c r="G6" s="82"/>
      <c r="H6" s="81"/>
      <c r="I6" s="29"/>
      <c r="J6" s="29"/>
      <c r="K6" s="29"/>
      <c r="L6" s="29"/>
      <c r="M6" s="82"/>
      <c r="N6" s="32"/>
      <c r="O6" s="24"/>
      <c r="P6" s="18"/>
      <c r="Q6" s="18"/>
      <c r="R6" s="18"/>
      <c r="S6" s="18"/>
      <c r="T6" s="24"/>
      <c r="U6" s="26"/>
      <c r="V6" s="4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2012</v>
      </c>
      <c r="C7" s="26" t="s">
        <v>37</v>
      </c>
      <c r="D7" s="33" t="s">
        <v>39</v>
      </c>
      <c r="E7" s="26">
        <v>16</v>
      </c>
      <c r="F7" s="26">
        <v>0</v>
      </c>
      <c r="G7" s="26">
        <v>0</v>
      </c>
      <c r="H7" s="26">
        <v>5</v>
      </c>
      <c r="I7" s="26">
        <v>36</v>
      </c>
      <c r="J7" s="26">
        <v>25</v>
      </c>
      <c r="K7" s="26">
        <v>10</v>
      </c>
      <c r="L7" s="26">
        <v>1</v>
      </c>
      <c r="M7" s="37">
        <v>0</v>
      </c>
      <c r="N7" s="34">
        <v>0.38300000000000001</v>
      </c>
      <c r="O7" s="24">
        <f>PRODUCT(I7/N7)</f>
        <v>93.994778067885122</v>
      </c>
      <c r="P7" s="18"/>
      <c r="Q7" s="18"/>
      <c r="R7" s="18"/>
      <c r="S7" s="18"/>
      <c r="T7" s="24"/>
      <c r="U7" s="26"/>
      <c r="V7" s="4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2013</v>
      </c>
      <c r="C8" s="26" t="s">
        <v>49</v>
      </c>
      <c r="D8" s="33" t="s">
        <v>39</v>
      </c>
      <c r="E8" s="26">
        <v>22</v>
      </c>
      <c r="F8" s="26">
        <v>0</v>
      </c>
      <c r="G8" s="26">
        <v>1</v>
      </c>
      <c r="H8" s="26">
        <v>7</v>
      </c>
      <c r="I8" s="26">
        <v>40</v>
      </c>
      <c r="J8" s="26">
        <v>32</v>
      </c>
      <c r="K8" s="26">
        <v>5</v>
      </c>
      <c r="L8" s="26">
        <v>2</v>
      </c>
      <c r="M8" s="37">
        <v>1</v>
      </c>
      <c r="N8" s="34">
        <v>0.32300000000000001</v>
      </c>
      <c r="O8" s="24">
        <f>PRODUCT(I8/N8)</f>
        <v>123.83900928792569</v>
      </c>
      <c r="P8" s="18"/>
      <c r="Q8" s="18"/>
      <c r="R8" s="18"/>
      <c r="S8" s="18"/>
      <c r="T8" s="24"/>
      <c r="U8" s="26"/>
      <c r="V8" s="46"/>
      <c r="W8" s="26"/>
      <c r="X8" s="26"/>
      <c r="Y8" s="26"/>
      <c r="Z8" s="27">
        <v>4</v>
      </c>
      <c r="AA8" s="27">
        <v>0</v>
      </c>
      <c r="AB8" s="27">
        <v>1</v>
      </c>
      <c r="AC8" s="27">
        <v>1</v>
      </c>
      <c r="AD8" s="27">
        <v>11</v>
      </c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2014</v>
      </c>
      <c r="C9" s="26" t="s">
        <v>51</v>
      </c>
      <c r="D9" s="33" t="s">
        <v>52</v>
      </c>
      <c r="E9" s="26">
        <v>18</v>
      </c>
      <c r="F9" s="26">
        <v>0</v>
      </c>
      <c r="G9" s="26">
        <v>0</v>
      </c>
      <c r="H9" s="26">
        <v>13</v>
      </c>
      <c r="I9" s="26">
        <v>56</v>
      </c>
      <c r="J9" s="26">
        <v>27</v>
      </c>
      <c r="K9" s="26">
        <v>26</v>
      </c>
      <c r="L9" s="26">
        <v>3</v>
      </c>
      <c r="M9" s="37">
        <v>0</v>
      </c>
      <c r="N9" s="34">
        <v>0.49099999999999999</v>
      </c>
      <c r="O9" s="41">
        <f>PRODUCT(I9/N9)</f>
        <v>114.05295315682281</v>
      </c>
      <c r="P9" s="18"/>
      <c r="Q9" s="18"/>
      <c r="R9" s="18"/>
      <c r="S9" s="18"/>
      <c r="T9" s="24"/>
      <c r="U9" s="26"/>
      <c r="V9" s="46"/>
      <c r="W9" s="26"/>
      <c r="X9" s="26"/>
      <c r="Y9" s="26"/>
      <c r="Z9" s="27">
        <v>7</v>
      </c>
      <c r="AA9" s="27">
        <v>0</v>
      </c>
      <c r="AB9" s="27">
        <v>0</v>
      </c>
      <c r="AC9" s="27">
        <v>2</v>
      </c>
      <c r="AD9" s="27">
        <v>27</v>
      </c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2016</v>
      </c>
      <c r="C10" s="26" t="s">
        <v>51</v>
      </c>
      <c r="D10" s="33" t="s">
        <v>54</v>
      </c>
      <c r="E10" s="26">
        <v>22</v>
      </c>
      <c r="F10" s="26">
        <v>1</v>
      </c>
      <c r="G10" s="26">
        <v>0</v>
      </c>
      <c r="H10" s="26">
        <v>13</v>
      </c>
      <c r="I10" s="26">
        <v>62</v>
      </c>
      <c r="J10" s="26">
        <v>42</v>
      </c>
      <c r="K10" s="26">
        <v>18</v>
      </c>
      <c r="L10" s="26">
        <v>1</v>
      </c>
      <c r="M10" s="37">
        <v>1</v>
      </c>
      <c r="N10" s="34">
        <v>0.443</v>
      </c>
      <c r="O10" s="24">
        <v>140</v>
      </c>
      <c r="P10" s="18"/>
      <c r="Q10" s="18"/>
      <c r="R10" s="18"/>
      <c r="S10" s="18"/>
      <c r="T10" s="24"/>
      <c r="U10" s="26"/>
      <c r="V10" s="4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8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2017</v>
      </c>
      <c r="C11" s="26" t="s">
        <v>37</v>
      </c>
      <c r="D11" s="33" t="s">
        <v>61</v>
      </c>
      <c r="E11" s="26">
        <v>24</v>
      </c>
      <c r="F11" s="26">
        <v>0</v>
      </c>
      <c r="G11" s="26">
        <v>2</v>
      </c>
      <c r="H11" s="26">
        <v>25</v>
      </c>
      <c r="I11" s="26">
        <v>82</v>
      </c>
      <c r="J11" s="26">
        <v>58</v>
      </c>
      <c r="K11" s="26">
        <v>14</v>
      </c>
      <c r="L11" s="26">
        <v>8</v>
      </c>
      <c r="M11" s="37">
        <v>2</v>
      </c>
      <c r="N11" s="34">
        <v>0.52559999999999996</v>
      </c>
      <c r="O11" s="24">
        <v>156</v>
      </c>
      <c r="P11" s="18"/>
      <c r="Q11" s="18"/>
      <c r="R11" s="18"/>
      <c r="S11" s="18"/>
      <c r="T11" s="24"/>
      <c r="U11" s="26"/>
      <c r="V11" s="4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8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2018</v>
      </c>
      <c r="C12" s="26" t="s">
        <v>62</v>
      </c>
      <c r="D12" s="33" t="s">
        <v>61</v>
      </c>
      <c r="E12" s="26">
        <v>26</v>
      </c>
      <c r="F12" s="26">
        <v>0</v>
      </c>
      <c r="G12" s="26">
        <v>1</v>
      </c>
      <c r="H12" s="26">
        <v>25</v>
      </c>
      <c r="I12" s="26">
        <v>87</v>
      </c>
      <c r="J12" s="26">
        <v>70</v>
      </c>
      <c r="K12" s="26">
        <v>13</v>
      </c>
      <c r="L12" s="26">
        <v>3</v>
      </c>
      <c r="M12" s="37">
        <v>1</v>
      </c>
      <c r="N12" s="34">
        <v>0.5</v>
      </c>
      <c r="O12" s="24">
        <v>174</v>
      </c>
      <c r="P12" s="18"/>
      <c r="Q12" s="18"/>
      <c r="R12" s="18"/>
      <c r="S12" s="18"/>
      <c r="T12" s="24"/>
      <c r="U12" s="26">
        <v>3</v>
      </c>
      <c r="V12" s="46">
        <v>0</v>
      </c>
      <c r="W12" s="26">
        <v>0</v>
      </c>
      <c r="X12" s="26">
        <v>1</v>
      </c>
      <c r="Y12" s="26">
        <v>8</v>
      </c>
      <c r="Z12" s="27"/>
      <c r="AA12" s="27"/>
      <c r="AB12" s="27"/>
      <c r="AC12" s="27"/>
      <c r="AD12" s="27"/>
      <c r="AE12" s="26"/>
      <c r="AF12" s="26"/>
      <c r="AG12" s="28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2019</v>
      </c>
      <c r="C13" s="26" t="s">
        <v>68</v>
      </c>
      <c r="D13" s="33" t="s">
        <v>63</v>
      </c>
      <c r="E13" s="26">
        <v>20</v>
      </c>
      <c r="F13" s="26">
        <v>1</v>
      </c>
      <c r="G13" s="26">
        <v>0</v>
      </c>
      <c r="H13" s="26">
        <v>15</v>
      </c>
      <c r="I13" s="26">
        <v>63</v>
      </c>
      <c r="J13" s="26">
        <v>46</v>
      </c>
      <c r="K13" s="26">
        <v>11</v>
      </c>
      <c r="L13" s="26">
        <v>5</v>
      </c>
      <c r="M13" s="37">
        <v>1</v>
      </c>
      <c r="N13" s="34">
        <v>0.57272727272727275</v>
      </c>
      <c r="O13" s="24">
        <v>110</v>
      </c>
      <c r="P13" s="18"/>
      <c r="Q13" s="18"/>
      <c r="R13" s="18"/>
      <c r="S13" s="18"/>
      <c r="T13" s="24"/>
      <c r="U13" s="26">
        <v>3</v>
      </c>
      <c r="V13" s="46">
        <v>0</v>
      </c>
      <c r="W13" s="26">
        <v>0</v>
      </c>
      <c r="X13" s="26">
        <v>1</v>
      </c>
      <c r="Y13" s="26">
        <v>9</v>
      </c>
      <c r="Z13" s="27"/>
      <c r="AA13" s="27"/>
      <c r="AB13" s="27"/>
      <c r="AC13" s="27"/>
      <c r="AD13" s="27"/>
      <c r="AE13" s="26"/>
      <c r="AF13" s="26"/>
      <c r="AG13" s="28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6" t="s">
        <v>9</v>
      </c>
      <c r="C14" s="17"/>
      <c r="D14" s="35"/>
      <c r="E14" s="18">
        <f t="shared" ref="E14:M14" si="0">SUM(E4:E13)</f>
        <v>148</v>
      </c>
      <c r="F14" s="18">
        <f t="shared" si="0"/>
        <v>2</v>
      </c>
      <c r="G14" s="18">
        <f t="shared" si="0"/>
        <v>4</v>
      </c>
      <c r="H14" s="18">
        <f t="shared" si="0"/>
        <v>103</v>
      </c>
      <c r="I14" s="18">
        <f t="shared" si="0"/>
        <v>426</v>
      </c>
      <c r="J14" s="18">
        <f t="shared" si="0"/>
        <v>300</v>
      </c>
      <c r="K14" s="18">
        <f t="shared" si="0"/>
        <v>97</v>
      </c>
      <c r="L14" s="18">
        <f t="shared" si="0"/>
        <v>23</v>
      </c>
      <c r="M14" s="17">
        <f t="shared" si="0"/>
        <v>6</v>
      </c>
      <c r="N14" s="36">
        <f>PRODUCT(I14/O14)</f>
        <v>0.46716327924728501</v>
      </c>
      <c r="O14" s="83">
        <f t="shared" ref="O14:AJ14" si="1">SUM(O4:O13)</f>
        <v>911.88674051263365</v>
      </c>
      <c r="P14" s="18"/>
      <c r="Q14" s="18"/>
      <c r="R14" s="18"/>
      <c r="S14" s="18"/>
      <c r="T14" s="24"/>
      <c r="U14" s="18">
        <f t="shared" si="1"/>
        <v>6</v>
      </c>
      <c r="V14" s="15">
        <f t="shared" si="1"/>
        <v>0</v>
      </c>
      <c r="W14" s="18">
        <f t="shared" si="1"/>
        <v>0</v>
      </c>
      <c r="X14" s="18">
        <f t="shared" si="1"/>
        <v>2</v>
      </c>
      <c r="Y14" s="18">
        <f t="shared" si="1"/>
        <v>17</v>
      </c>
      <c r="Z14" s="18">
        <f t="shared" si="1"/>
        <v>11</v>
      </c>
      <c r="AA14" s="18">
        <f t="shared" si="1"/>
        <v>0</v>
      </c>
      <c r="AB14" s="18">
        <f t="shared" si="1"/>
        <v>1</v>
      </c>
      <c r="AC14" s="18">
        <f t="shared" si="1"/>
        <v>3</v>
      </c>
      <c r="AD14" s="18">
        <f t="shared" si="1"/>
        <v>38</v>
      </c>
      <c r="AE14" s="18">
        <f t="shared" si="1"/>
        <v>0</v>
      </c>
      <c r="AF14" s="18">
        <f t="shared" si="1"/>
        <v>0</v>
      </c>
      <c r="AG14" s="18">
        <f t="shared" si="1"/>
        <v>0</v>
      </c>
      <c r="AH14" s="18">
        <f t="shared" si="1"/>
        <v>0</v>
      </c>
      <c r="AI14" s="18">
        <f t="shared" si="1"/>
        <v>0</v>
      </c>
      <c r="AJ14" s="18">
        <f t="shared" si="1"/>
        <v>0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3" t="s">
        <v>2</v>
      </c>
      <c r="C15" s="37"/>
      <c r="D15" s="38">
        <f>SUM(F14:H14)+((I14-F14-G14)/3)+(E14/3)+(AE14*25)+(AF14*25)+(AG14*10)+(AH14*25)+(AI14*20)+(AJ14*15)</f>
        <v>298.33333333333331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0"/>
      <c r="AJ15" s="1"/>
      <c r="AK15" s="23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41"/>
      <c r="Q16" s="41"/>
      <c r="R16" s="41"/>
      <c r="S16" s="41"/>
      <c r="T16" s="41"/>
      <c r="U16" s="1"/>
      <c r="V16" s="4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2" t="s">
        <v>16</v>
      </c>
      <c r="C17" s="43"/>
      <c r="D17" s="43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6" t="s">
        <v>38</v>
      </c>
      <c r="O17" s="24"/>
      <c r="P17" s="44" t="s">
        <v>32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4" t="s">
        <v>17</v>
      </c>
      <c r="C18" s="12"/>
      <c r="D18" s="47"/>
      <c r="E18" s="26">
        <f>PRODUCT(E14)</f>
        <v>148</v>
      </c>
      <c r="F18" s="26">
        <f>PRODUCT(F14)</f>
        <v>2</v>
      </c>
      <c r="G18" s="26">
        <f>PRODUCT(G14)</f>
        <v>4</v>
      </c>
      <c r="H18" s="26">
        <f>PRODUCT(H14)</f>
        <v>103</v>
      </c>
      <c r="I18" s="26">
        <f>PRODUCT(I14)</f>
        <v>426</v>
      </c>
      <c r="J18" s="1"/>
      <c r="K18" s="48">
        <f>PRODUCT((F18+G18)/E18)</f>
        <v>4.0540540540540543E-2</v>
      </c>
      <c r="L18" s="48">
        <f>PRODUCT(H18/E18)</f>
        <v>0.69594594594594594</v>
      </c>
      <c r="M18" s="48">
        <f>PRODUCT(I18/E18)</f>
        <v>2.8783783783783785</v>
      </c>
      <c r="N18" s="49">
        <f>PRODUCT(N14)</f>
        <v>0.46716327924728501</v>
      </c>
      <c r="O18" s="24">
        <f>PRODUCT(O14)</f>
        <v>911.88674051263365</v>
      </c>
      <c r="P18" s="50" t="s">
        <v>34</v>
      </c>
      <c r="Q18" s="51"/>
      <c r="R18" s="60" t="s">
        <v>41</v>
      </c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3" t="s">
        <v>35</v>
      </c>
      <c r="AD18" s="53"/>
      <c r="AE18" s="53"/>
      <c r="AF18" s="54" t="s">
        <v>46</v>
      </c>
      <c r="AG18" s="52"/>
      <c r="AH18" s="52"/>
      <c r="AI18" s="52"/>
      <c r="AJ18" s="84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5" t="s">
        <v>18</v>
      </c>
      <c r="C19" s="56"/>
      <c r="D19" s="57"/>
      <c r="E19" s="26">
        <f>PRODUCT(U14)</f>
        <v>6</v>
      </c>
      <c r="F19" s="26">
        <f>PRODUCT(V14)</f>
        <v>0</v>
      </c>
      <c r="G19" s="26">
        <f>PRODUCT(W14)</f>
        <v>0</v>
      </c>
      <c r="H19" s="26">
        <f>PRODUCT(X14)</f>
        <v>2</v>
      </c>
      <c r="I19" s="26">
        <f>PRODUCT(Y14)</f>
        <v>17</v>
      </c>
      <c r="J19" s="1"/>
      <c r="K19" s="48">
        <f>PRODUCT((F19+G19)/E19)</f>
        <v>0</v>
      </c>
      <c r="L19" s="48">
        <f>PRODUCT(H19/E19)</f>
        <v>0.33333333333333331</v>
      </c>
      <c r="M19" s="48">
        <f>PRODUCT(I19/E19)</f>
        <v>2.8333333333333335</v>
      </c>
      <c r="N19" s="34">
        <f>PRODUCT(I19/O19)</f>
        <v>0.45945945945945948</v>
      </c>
      <c r="O19" s="24">
        <v>37</v>
      </c>
      <c r="P19" s="58" t="s">
        <v>64</v>
      </c>
      <c r="Q19" s="59"/>
      <c r="R19" s="60" t="s">
        <v>47</v>
      </c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1" t="s">
        <v>48</v>
      </c>
      <c r="AD19" s="61"/>
      <c r="AE19" s="61"/>
      <c r="AF19" s="62" t="s">
        <v>46</v>
      </c>
      <c r="AG19" s="60"/>
      <c r="AH19" s="60"/>
      <c r="AI19" s="60"/>
      <c r="AJ19" s="85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3" t="s">
        <v>19</v>
      </c>
      <c r="C20" s="64"/>
      <c r="D20" s="65"/>
      <c r="E20" s="27">
        <f>PRODUCT(Z14)</f>
        <v>11</v>
      </c>
      <c r="F20" s="27">
        <f>PRODUCT(AA14)</f>
        <v>0</v>
      </c>
      <c r="G20" s="27">
        <f>PRODUCT(AB14)</f>
        <v>1</v>
      </c>
      <c r="H20" s="27">
        <f>PRODUCT(AC14)</f>
        <v>3</v>
      </c>
      <c r="I20" s="27">
        <f>PRODUCT(AD14)</f>
        <v>38</v>
      </c>
      <c r="J20" s="1"/>
      <c r="K20" s="66">
        <f>PRODUCT((F20+G20)/E20)</f>
        <v>9.0909090909090912E-2</v>
      </c>
      <c r="L20" s="66">
        <f>PRODUCT(H20/E20)</f>
        <v>0.27272727272727271</v>
      </c>
      <c r="M20" s="66">
        <f>PRODUCT(I20/E20)</f>
        <v>3.4545454545454546</v>
      </c>
      <c r="N20" s="67">
        <f>PRODUCT(I20/O20)</f>
        <v>0.52054794520547942</v>
      </c>
      <c r="O20" s="24">
        <v>73</v>
      </c>
      <c r="P20" s="58" t="s">
        <v>65</v>
      </c>
      <c r="Q20" s="59"/>
      <c r="R20" s="60" t="s">
        <v>41</v>
      </c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1" t="s">
        <v>35</v>
      </c>
      <c r="AD20" s="61"/>
      <c r="AE20" s="61"/>
      <c r="AF20" s="62" t="s">
        <v>46</v>
      </c>
      <c r="AG20" s="60"/>
      <c r="AH20" s="60"/>
      <c r="AI20" s="60"/>
      <c r="AJ20" s="85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68" t="s">
        <v>20</v>
      </c>
      <c r="C21" s="69"/>
      <c r="D21" s="35"/>
      <c r="E21" s="18">
        <f>SUM(E18:E20)</f>
        <v>165</v>
      </c>
      <c r="F21" s="18">
        <f>SUM(F18:F20)</f>
        <v>2</v>
      </c>
      <c r="G21" s="18">
        <f>SUM(G18:G20)</f>
        <v>5</v>
      </c>
      <c r="H21" s="18">
        <f>SUM(H18:H20)</f>
        <v>108</v>
      </c>
      <c r="I21" s="18">
        <f>SUM(I18:I20)</f>
        <v>481</v>
      </c>
      <c r="J21" s="1"/>
      <c r="K21" s="70">
        <f>PRODUCT((F21+G21)/E21)</f>
        <v>4.2424242424242427E-2</v>
      </c>
      <c r="L21" s="70">
        <f>PRODUCT(H21/E21)</f>
        <v>0.65454545454545454</v>
      </c>
      <c r="M21" s="70">
        <f>PRODUCT(I21/E21)</f>
        <v>2.915151515151515</v>
      </c>
      <c r="N21" s="36">
        <f>PRODUCT(I21/O21)</f>
        <v>0.47069795597768926</v>
      </c>
      <c r="O21" s="24">
        <f>SUM(O18:O20)</f>
        <v>1021.8867405126337</v>
      </c>
      <c r="P21" s="71" t="s">
        <v>36</v>
      </c>
      <c r="Q21" s="72"/>
      <c r="R21" s="73" t="s">
        <v>58</v>
      </c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4" t="s">
        <v>57</v>
      </c>
      <c r="AD21" s="74"/>
      <c r="AE21" s="74"/>
      <c r="AF21" s="75" t="s">
        <v>59</v>
      </c>
      <c r="AG21" s="73"/>
      <c r="AH21" s="73"/>
      <c r="AI21" s="73"/>
      <c r="AJ21" s="86"/>
      <c r="AK21" s="23"/>
      <c r="AL21" s="8"/>
      <c r="AM21" s="8"/>
      <c r="AN21" s="8"/>
      <c r="AO21" s="8"/>
      <c r="AP21" s="8"/>
    </row>
    <row r="22" spans="1:42" s="77" customFormat="1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4"/>
      <c r="P22" s="24"/>
      <c r="Q22" s="24"/>
      <c r="R22" s="24"/>
      <c r="S22" s="24"/>
      <c r="T22" s="24"/>
      <c r="U22" s="1"/>
      <c r="V22" s="42"/>
      <c r="W22" s="1"/>
      <c r="X22" s="1"/>
      <c r="Y22" s="24"/>
      <c r="Z22" s="24"/>
      <c r="AA22" s="76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77" customFormat="1" ht="15" customHeight="1" x14ac:dyDescent="0.25">
      <c r="A23" s="1"/>
      <c r="B23" s="1" t="s">
        <v>40</v>
      </c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24"/>
      <c r="Q23" s="24"/>
      <c r="R23" s="24"/>
      <c r="S23" s="24"/>
      <c r="T23" s="24"/>
      <c r="U23" s="1"/>
      <c r="V23" s="42"/>
      <c r="W23" s="1"/>
      <c r="X23" s="1"/>
      <c r="Y23" s="24"/>
      <c r="Z23" s="24"/>
      <c r="AA23" s="76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24"/>
      <c r="Q24" s="24"/>
      <c r="R24" s="24"/>
      <c r="S24" s="24"/>
      <c r="T24" s="24"/>
      <c r="U24" s="1"/>
      <c r="V24" s="42"/>
      <c r="W24" s="1"/>
      <c r="X24" s="1"/>
      <c r="Y24" s="24"/>
      <c r="Z24" s="24"/>
      <c r="AA24" s="76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24"/>
      <c r="Q25" s="24"/>
      <c r="R25" s="24"/>
      <c r="S25" s="24"/>
      <c r="T25" s="24"/>
      <c r="U25" s="1"/>
      <c r="V25" s="42"/>
      <c r="W25" s="1"/>
      <c r="X25" s="1"/>
      <c r="Y25" s="24"/>
      <c r="Z25" s="24"/>
      <c r="AA25" s="76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24"/>
      <c r="Q26" s="24"/>
      <c r="R26" s="24"/>
      <c r="S26" s="24"/>
      <c r="T26" s="24"/>
      <c r="U26" s="1"/>
      <c r="V26" s="42"/>
      <c r="W26" s="1"/>
      <c r="X26" s="1"/>
      <c r="Y26" s="24"/>
      <c r="Z26" s="24"/>
      <c r="AA26" s="76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24"/>
      <c r="Q27" s="24"/>
      <c r="R27" s="24"/>
      <c r="S27" s="24"/>
      <c r="T27" s="24"/>
      <c r="U27" s="1"/>
      <c r="V27" s="42"/>
      <c r="W27" s="1"/>
      <c r="X27" s="1"/>
      <c r="Y27" s="24"/>
      <c r="Z27" s="24"/>
      <c r="AA27" s="76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60</v>
      </c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24"/>
      <c r="Q28" s="24"/>
      <c r="R28" s="24"/>
      <c r="S28" s="24"/>
      <c r="T28" s="24"/>
      <c r="U28" s="1"/>
      <c r="V28" s="42"/>
      <c r="W28" s="1"/>
      <c r="X28" s="1"/>
      <c r="Y28" s="24"/>
      <c r="Z28" s="24"/>
      <c r="AA28" s="76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67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76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78"/>
      <c r="N30" s="42"/>
      <c r="O30" s="24"/>
      <c r="P30" s="24"/>
      <c r="Q30" s="24"/>
      <c r="R30" s="24"/>
      <c r="S30" s="24"/>
      <c r="T30" s="24"/>
      <c r="U30" s="1"/>
      <c r="V30" s="42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24"/>
      <c r="Q31" s="24"/>
      <c r="R31" s="24"/>
      <c r="S31" s="24"/>
      <c r="T31" s="24"/>
      <c r="U31" s="1"/>
      <c r="V31" s="42"/>
      <c r="W31" s="1"/>
      <c r="X31" s="1"/>
      <c r="Y31" s="24"/>
      <c r="Z31" s="24"/>
      <c r="AA31" s="76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76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76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76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76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76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76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76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76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76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76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76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76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76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76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76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76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76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76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76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76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24"/>
      <c r="Q52" s="24"/>
      <c r="R52" s="24"/>
      <c r="S52" s="24"/>
      <c r="T52" s="24"/>
      <c r="U52" s="1"/>
      <c r="V52" s="42"/>
      <c r="W52" s="1"/>
      <c r="X52" s="1"/>
      <c r="Y52" s="24"/>
      <c r="Z52" s="24"/>
      <c r="AA52" s="76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24"/>
      <c r="Q53" s="24"/>
      <c r="R53" s="24"/>
      <c r="S53" s="24"/>
      <c r="T53" s="24"/>
      <c r="U53" s="1"/>
      <c r="V53" s="42"/>
      <c r="W53" s="1"/>
      <c r="X53" s="1"/>
      <c r="Y53" s="24"/>
      <c r="Z53" s="24"/>
      <c r="AA53" s="76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24"/>
      <c r="Q54" s="24"/>
      <c r="R54" s="24"/>
      <c r="S54" s="24"/>
      <c r="T54" s="24"/>
      <c r="U54" s="1"/>
      <c r="V54" s="42"/>
      <c r="W54" s="1"/>
      <c r="X54" s="1"/>
      <c r="Y54" s="24"/>
      <c r="Z54" s="24"/>
      <c r="AA54" s="76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24"/>
      <c r="Q55" s="24"/>
      <c r="R55" s="24"/>
      <c r="S55" s="24"/>
      <c r="T55" s="24"/>
      <c r="U55" s="1"/>
      <c r="V55" s="42"/>
      <c r="W55" s="1"/>
      <c r="X55" s="1"/>
      <c r="Y55" s="24"/>
      <c r="Z55" s="24"/>
      <c r="AA55" s="76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24"/>
      <c r="Q56" s="24"/>
      <c r="R56" s="24"/>
      <c r="S56" s="24"/>
      <c r="T56" s="24"/>
      <c r="U56" s="1"/>
      <c r="V56" s="42"/>
      <c r="W56" s="1"/>
      <c r="X56" s="1"/>
      <c r="Y56" s="24"/>
      <c r="Z56" s="24"/>
      <c r="AA56" s="76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24"/>
      <c r="Q57" s="24"/>
      <c r="R57" s="24"/>
      <c r="S57" s="24"/>
      <c r="T57" s="24"/>
      <c r="U57" s="1"/>
      <c r="V57" s="42"/>
      <c r="W57" s="1"/>
      <c r="X57" s="1"/>
      <c r="Y57" s="24"/>
      <c r="Z57" s="24"/>
      <c r="AA57" s="76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24"/>
      <c r="Q58" s="24"/>
      <c r="R58" s="24"/>
      <c r="S58" s="24"/>
      <c r="T58" s="24"/>
      <c r="U58" s="1"/>
      <c r="V58" s="42"/>
      <c r="W58" s="1"/>
      <c r="X58" s="1"/>
      <c r="Y58" s="24"/>
      <c r="Z58" s="24"/>
      <c r="AA58" s="76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24"/>
      <c r="Q59" s="24"/>
      <c r="R59" s="24"/>
      <c r="S59" s="24"/>
      <c r="T59" s="24"/>
      <c r="U59" s="1"/>
      <c r="V59" s="42"/>
      <c r="W59" s="1"/>
      <c r="X59" s="1"/>
      <c r="Y59" s="24"/>
      <c r="Z59" s="24"/>
      <c r="AA59" s="76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24"/>
      <c r="Q60" s="24"/>
      <c r="R60" s="24"/>
      <c r="S60" s="24"/>
      <c r="T60" s="24"/>
      <c r="U60" s="1"/>
      <c r="V60" s="42"/>
      <c r="W60" s="1"/>
      <c r="X60" s="1"/>
      <c r="Y60" s="24"/>
      <c r="Z60" s="24"/>
      <c r="AA60" s="76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24"/>
      <c r="Q61" s="24"/>
      <c r="R61" s="24"/>
      <c r="S61" s="24"/>
      <c r="T61" s="24"/>
      <c r="U61" s="1"/>
      <c r="V61" s="42"/>
      <c r="W61" s="1"/>
      <c r="X61" s="1"/>
      <c r="Y61" s="24"/>
      <c r="Z61" s="24"/>
      <c r="AA61" s="76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24"/>
      <c r="Q62" s="24"/>
      <c r="R62" s="24"/>
      <c r="S62" s="24"/>
      <c r="T62" s="24"/>
      <c r="U62" s="1"/>
      <c r="V62" s="42"/>
      <c r="W62" s="1"/>
      <c r="X62" s="1"/>
      <c r="Y62" s="24"/>
      <c r="Z62" s="24"/>
      <c r="AA62" s="76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24"/>
      <c r="Q63" s="24"/>
      <c r="R63" s="24"/>
      <c r="S63" s="24"/>
      <c r="T63" s="24"/>
      <c r="U63" s="1"/>
      <c r="V63" s="42"/>
      <c r="W63" s="1"/>
      <c r="X63" s="1"/>
      <c r="Y63" s="24"/>
      <c r="Z63" s="24"/>
      <c r="AA63" s="76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24"/>
      <c r="Q64" s="24"/>
      <c r="R64" s="24"/>
      <c r="S64" s="24"/>
      <c r="T64" s="24"/>
      <c r="U64" s="1"/>
      <c r="V64" s="42"/>
      <c r="W64" s="1"/>
      <c r="X64" s="1"/>
      <c r="Y64" s="24"/>
      <c r="Z64" s="24"/>
      <c r="AA64" s="76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24"/>
      <c r="Q65" s="24"/>
      <c r="R65" s="24"/>
      <c r="S65" s="24"/>
      <c r="T65" s="24"/>
      <c r="U65" s="1"/>
      <c r="V65" s="42"/>
      <c r="W65" s="1"/>
      <c r="X65" s="1"/>
      <c r="Y65" s="24"/>
      <c r="Z65" s="24"/>
      <c r="AA65" s="76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24"/>
      <c r="Q66" s="24"/>
      <c r="R66" s="24"/>
      <c r="S66" s="24"/>
      <c r="T66" s="24"/>
      <c r="U66" s="1"/>
      <c r="V66" s="42"/>
      <c r="W66" s="1"/>
      <c r="X66" s="1"/>
      <c r="Y66" s="24"/>
      <c r="Z66" s="24"/>
      <c r="AA66" s="76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24"/>
      <c r="Q67" s="24"/>
      <c r="R67" s="24"/>
      <c r="S67" s="24"/>
      <c r="T67" s="24"/>
      <c r="U67" s="1"/>
      <c r="V67" s="42"/>
      <c r="W67" s="1"/>
      <c r="X67" s="1"/>
      <c r="Y67" s="24"/>
      <c r="Z67" s="24"/>
      <c r="AA67" s="76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24"/>
      <c r="Q68" s="24"/>
      <c r="R68" s="24"/>
      <c r="S68" s="24"/>
      <c r="T68" s="24"/>
      <c r="U68" s="1"/>
      <c r="V68" s="42"/>
      <c r="W68" s="1"/>
      <c r="X68" s="1"/>
      <c r="Y68" s="24"/>
      <c r="Z68" s="24"/>
      <c r="AA68" s="76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24"/>
      <c r="Q69" s="24"/>
      <c r="R69" s="24"/>
      <c r="S69" s="24"/>
      <c r="T69" s="24"/>
      <c r="U69" s="1"/>
      <c r="V69" s="42"/>
      <c r="W69" s="1"/>
      <c r="X69" s="1"/>
      <c r="Y69" s="24"/>
      <c r="Z69" s="24"/>
      <c r="AA69" s="76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24"/>
      <c r="Q70" s="24"/>
      <c r="R70" s="24"/>
      <c r="S70" s="24"/>
      <c r="T70" s="24"/>
      <c r="U70" s="1"/>
      <c r="V70" s="42"/>
      <c r="W70" s="1"/>
      <c r="X70" s="1"/>
      <c r="Y70" s="24"/>
      <c r="Z70" s="24"/>
      <c r="AA70" s="76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24"/>
      <c r="Q71" s="24"/>
      <c r="R71" s="24"/>
      <c r="S71" s="24"/>
      <c r="T71" s="24"/>
      <c r="U71" s="1"/>
      <c r="V71" s="42"/>
      <c r="W71" s="1"/>
      <c r="X71" s="1"/>
      <c r="Y71" s="24"/>
      <c r="Z71" s="24"/>
      <c r="AA71" s="76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24"/>
      <c r="Q72" s="24"/>
      <c r="R72" s="24"/>
      <c r="S72" s="24"/>
      <c r="T72" s="24"/>
      <c r="U72" s="1"/>
      <c r="V72" s="42"/>
      <c r="W72" s="1"/>
      <c r="X72" s="1"/>
      <c r="Y72" s="24"/>
      <c r="Z72" s="24"/>
      <c r="AA72" s="76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24"/>
      <c r="Q73" s="24"/>
      <c r="R73" s="24"/>
      <c r="S73" s="24"/>
      <c r="T73" s="24"/>
      <c r="U73" s="1"/>
      <c r="V73" s="42"/>
      <c r="W73" s="1"/>
      <c r="X73" s="1"/>
      <c r="Y73" s="24"/>
      <c r="Z73" s="24"/>
      <c r="AA73" s="76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24"/>
      <c r="Q74" s="24"/>
      <c r="R74" s="24"/>
      <c r="S74" s="24"/>
      <c r="T74" s="24"/>
      <c r="U74" s="1"/>
      <c r="V74" s="42"/>
      <c r="W74" s="1"/>
      <c r="X74" s="1"/>
      <c r="Y74" s="24"/>
      <c r="Z74" s="24"/>
      <c r="AA74" s="76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24"/>
      <c r="Q75" s="24"/>
      <c r="R75" s="24"/>
      <c r="S75" s="24"/>
      <c r="T75" s="24"/>
      <c r="U75" s="1"/>
      <c r="V75" s="42"/>
      <c r="W75" s="1"/>
      <c r="X75" s="1"/>
      <c r="Y75" s="24"/>
      <c r="Z75" s="24"/>
      <c r="AA75" s="76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24"/>
      <c r="Q76" s="24"/>
      <c r="R76" s="24"/>
      <c r="S76" s="24"/>
      <c r="T76" s="24"/>
      <c r="U76" s="1"/>
      <c r="V76" s="42"/>
      <c r="W76" s="1"/>
      <c r="X76" s="1"/>
      <c r="Y76" s="24"/>
      <c r="Z76" s="24"/>
      <c r="AA76" s="76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24"/>
      <c r="Q77" s="24"/>
      <c r="R77" s="24"/>
      <c r="S77" s="24"/>
      <c r="T77" s="24"/>
      <c r="U77" s="1"/>
      <c r="V77" s="42"/>
      <c r="W77" s="1"/>
      <c r="X77" s="1"/>
      <c r="Y77" s="24"/>
      <c r="Z77" s="24"/>
      <c r="AA77" s="76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24"/>
      <c r="Q78" s="24"/>
      <c r="R78" s="24"/>
      <c r="S78" s="24"/>
      <c r="T78" s="24"/>
      <c r="U78" s="1"/>
      <c r="V78" s="42"/>
      <c r="W78" s="1"/>
      <c r="X78" s="1"/>
      <c r="Y78" s="24"/>
      <c r="Z78" s="24"/>
      <c r="AA78" s="76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24"/>
      <c r="Q79" s="24"/>
      <c r="R79" s="24"/>
      <c r="S79" s="24"/>
      <c r="T79" s="24"/>
      <c r="U79" s="1"/>
      <c r="V79" s="42"/>
      <c r="W79" s="1"/>
      <c r="X79" s="1"/>
      <c r="Y79" s="24"/>
      <c r="Z79" s="24"/>
      <c r="AA79" s="76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24"/>
      <c r="Q80" s="24"/>
      <c r="R80" s="24"/>
      <c r="S80" s="24"/>
      <c r="T80" s="24"/>
      <c r="U80" s="1"/>
      <c r="V80" s="42"/>
      <c r="W80" s="1"/>
      <c r="X80" s="1"/>
      <c r="Y80" s="24"/>
      <c r="Z80" s="24"/>
      <c r="AA80" s="76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24"/>
      <c r="Q81" s="24"/>
      <c r="R81" s="24"/>
      <c r="S81" s="24"/>
      <c r="T81" s="24"/>
      <c r="U81" s="1"/>
      <c r="V81" s="42"/>
      <c r="W81" s="1"/>
      <c r="X81" s="1"/>
      <c r="Y81" s="24"/>
      <c r="Z81" s="24"/>
      <c r="AA81" s="76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24"/>
      <c r="Q82" s="24"/>
      <c r="R82" s="24"/>
      <c r="S82" s="24"/>
      <c r="T82" s="24"/>
      <c r="U82" s="1"/>
      <c r="V82" s="42"/>
      <c r="W82" s="1"/>
      <c r="X82" s="1"/>
      <c r="Y82" s="24"/>
      <c r="Z82" s="24"/>
      <c r="AA82" s="76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24"/>
      <c r="Q83" s="24"/>
      <c r="R83" s="24"/>
      <c r="S83" s="24"/>
      <c r="T83" s="24"/>
      <c r="U83" s="1"/>
      <c r="V83" s="42"/>
      <c r="W83" s="1"/>
      <c r="X83" s="1"/>
      <c r="Y83" s="24"/>
      <c r="Z83" s="24"/>
      <c r="AA83" s="76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24"/>
      <c r="Q84" s="24"/>
      <c r="R84" s="24"/>
      <c r="S84" s="24"/>
      <c r="T84" s="24"/>
      <c r="U84" s="1"/>
      <c r="V84" s="42"/>
      <c r="W84" s="1"/>
      <c r="X84" s="1"/>
      <c r="Y84" s="24"/>
      <c r="Z84" s="24"/>
      <c r="AA84" s="76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24"/>
      <c r="Q85" s="24"/>
      <c r="R85" s="24"/>
      <c r="S85" s="24"/>
      <c r="T85" s="24"/>
      <c r="U85" s="1"/>
      <c r="V85" s="42"/>
      <c r="W85" s="1"/>
      <c r="X85" s="1"/>
      <c r="Y85" s="24"/>
      <c r="Z85" s="24"/>
      <c r="AA85" s="76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24"/>
      <c r="Q86" s="24"/>
      <c r="R86" s="24"/>
      <c r="S86" s="24"/>
      <c r="T86" s="24"/>
      <c r="U86" s="1"/>
      <c r="V86" s="42"/>
      <c r="W86" s="1"/>
      <c r="X86" s="1"/>
      <c r="Y86" s="24"/>
      <c r="Z86" s="24"/>
      <c r="AA86" s="76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24"/>
      <c r="Q87" s="24"/>
      <c r="R87" s="24"/>
      <c r="S87" s="24"/>
      <c r="T87" s="24"/>
      <c r="U87" s="1"/>
      <c r="V87" s="42"/>
      <c r="W87" s="1"/>
      <c r="X87" s="1"/>
      <c r="Y87" s="24"/>
      <c r="Z87" s="24"/>
      <c r="AA87" s="76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24"/>
      <c r="Q88" s="24"/>
      <c r="R88" s="24"/>
      <c r="S88" s="24"/>
      <c r="T88" s="24"/>
      <c r="U88" s="1"/>
      <c r="V88" s="42"/>
      <c r="W88" s="1"/>
      <c r="X88" s="1"/>
      <c r="Y88" s="24"/>
      <c r="Z88" s="24"/>
      <c r="AA88" s="76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4"/>
      <c r="P89" s="24"/>
      <c r="Q89" s="24"/>
      <c r="R89" s="24"/>
      <c r="S89" s="24"/>
      <c r="T89" s="24"/>
      <c r="U89" s="1"/>
      <c r="V89" s="42"/>
      <c r="W89" s="1"/>
      <c r="X89" s="1"/>
      <c r="Y89" s="24"/>
      <c r="Z89" s="24"/>
      <c r="AA89" s="76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4"/>
      <c r="P90" s="24"/>
      <c r="Q90" s="24"/>
      <c r="R90" s="24"/>
      <c r="S90" s="24"/>
      <c r="T90" s="24"/>
      <c r="U90" s="1"/>
      <c r="V90" s="42"/>
      <c r="W90" s="1"/>
      <c r="X90" s="1"/>
      <c r="Y90" s="24"/>
      <c r="Z90" s="24"/>
      <c r="AA90" s="76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4"/>
      <c r="P91" s="24"/>
      <c r="Q91" s="24"/>
      <c r="R91" s="24"/>
      <c r="S91" s="24"/>
      <c r="T91" s="24"/>
      <c r="U91" s="1"/>
      <c r="V91" s="42"/>
      <c r="W91" s="1"/>
      <c r="X91" s="1"/>
      <c r="Y91" s="24"/>
      <c r="Z91" s="24"/>
      <c r="AA91" s="76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4"/>
      <c r="P92" s="24"/>
      <c r="Q92" s="24"/>
      <c r="R92" s="24"/>
      <c r="S92" s="24"/>
      <c r="T92" s="24"/>
      <c r="U92" s="1"/>
      <c r="V92" s="42"/>
      <c r="W92" s="1"/>
      <c r="X92" s="1"/>
      <c r="Y92" s="24"/>
      <c r="Z92" s="24"/>
      <c r="AA92" s="76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2"/>
      <c r="O93" s="24"/>
      <c r="P93" s="24"/>
      <c r="Q93" s="24"/>
      <c r="R93" s="24"/>
      <c r="S93" s="24"/>
      <c r="T93" s="24"/>
      <c r="U93" s="1"/>
      <c r="V93" s="42"/>
      <c r="W93" s="1"/>
      <c r="X93" s="1"/>
      <c r="Y93" s="24"/>
      <c r="Z93" s="24"/>
      <c r="AA93" s="76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2"/>
      <c r="O94" s="24"/>
      <c r="P94" s="24"/>
      <c r="Q94" s="24"/>
      <c r="R94" s="24"/>
      <c r="S94" s="24"/>
      <c r="T94" s="24"/>
      <c r="U94" s="1"/>
      <c r="V94" s="42"/>
      <c r="W94" s="1"/>
      <c r="X94" s="1"/>
      <c r="Y94" s="24"/>
      <c r="Z94" s="24"/>
      <c r="AA94" s="76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2"/>
      <c r="O95" s="24"/>
      <c r="P95" s="24"/>
      <c r="Q95" s="24"/>
      <c r="R95" s="24"/>
      <c r="S95" s="24"/>
      <c r="T95" s="24"/>
      <c r="U95" s="1"/>
      <c r="V95" s="42"/>
      <c r="W95" s="1"/>
      <c r="X95" s="1"/>
      <c r="Y95" s="24"/>
      <c r="Z95" s="24"/>
      <c r="AA95" s="76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2"/>
      <c r="O96" s="24"/>
      <c r="P96" s="24"/>
      <c r="Q96" s="24"/>
      <c r="R96" s="24"/>
      <c r="S96" s="24"/>
      <c r="T96" s="24"/>
      <c r="U96" s="1"/>
      <c r="V96" s="42"/>
      <c r="W96" s="1"/>
      <c r="X96" s="1"/>
      <c r="Y96" s="24"/>
      <c r="Z96" s="24"/>
      <c r="AA96" s="76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2"/>
      <c r="O97" s="24"/>
      <c r="P97" s="24"/>
      <c r="Q97" s="24"/>
      <c r="R97" s="24"/>
      <c r="S97" s="24"/>
      <c r="T97" s="24"/>
      <c r="U97" s="1"/>
      <c r="V97" s="42"/>
      <c r="W97" s="1"/>
      <c r="X97" s="1"/>
      <c r="Y97" s="24"/>
      <c r="Z97" s="24"/>
      <c r="AA97" s="76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2"/>
      <c r="O98" s="24"/>
      <c r="P98" s="24"/>
      <c r="Q98" s="24"/>
      <c r="R98" s="24"/>
      <c r="S98" s="24"/>
      <c r="T98" s="24"/>
      <c r="U98" s="1"/>
      <c r="V98" s="42"/>
      <c r="W98" s="1"/>
      <c r="X98" s="1"/>
      <c r="Y98" s="24"/>
      <c r="Z98" s="24"/>
      <c r="AA98" s="76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2"/>
      <c r="O99" s="24"/>
      <c r="P99" s="24"/>
      <c r="Q99" s="24"/>
      <c r="R99" s="24"/>
      <c r="S99" s="24"/>
      <c r="T99" s="24"/>
      <c r="U99" s="1"/>
      <c r="V99" s="42"/>
      <c r="W99" s="1"/>
      <c r="X99" s="1"/>
      <c r="Y99" s="24"/>
      <c r="Z99" s="24"/>
      <c r="AA99" s="76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2"/>
      <c r="O100" s="24"/>
      <c r="P100" s="24"/>
      <c r="Q100" s="24"/>
      <c r="R100" s="24"/>
      <c r="S100" s="24"/>
      <c r="T100" s="24"/>
      <c r="U100" s="1"/>
      <c r="V100" s="42"/>
      <c r="W100" s="1"/>
      <c r="X100" s="1"/>
      <c r="Y100" s="24"/>
      <c r="Z100" s="24"/>
      <c r="AA100" s="76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2"/>
      <c r="O101" s="24"/>
      <c r="P101" s="24"/>
      <c r="Q101" s="24"/>
      <c r="R101" s="24"/>
      <c r="S101" s="24"/>
      <c r="T101" s="24"/>
      <c r="U101" s="1"/>
      <c r="V101" s="42"/>
      <c r="W101" s="1"/>
      <c r="X101" s="1"/>
      <c r="Y101" s="24"/>
      <c r="Z101" s="24"/>
      <c r="AA101" s="76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2"/>
      <c r="O102" s="24"/>
      <c r="P102" s="24"/>
      <c r="Q102" s="24"/>
      <c r="R102" s="24"/>
      <c r="S102" s="24"/>
      <c r="T102" s="24"/>
      <c r="U102" s="1"/>
      <c r="V102" s="42"/>
      <c r="W102" s="1"/>
      <c r="X102" s="1"/>
      <c r="Y102" s="24"/>
      <c r="Z102" s="24"/>
      <c r="AA102" s="76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2"/>
      <c r="O103" s="24"/>
      <c r="P103" s="24"/>
      <c r="Q103" s="24"/>
      <c r="R103" s="24"/>
      <c r="S103" s="24"/>
      <c r="T103" s="24"/>
      <c r="U103" s="1"/>
      <c r="V103" s="42"/>
      <c r="W103" s="1"/>
      <c r="X103" s="1"/>
      <c r="Y103" s="24"/>
      <c r="Z103" s="24"/>
      <c r="AA103" s="76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2"/>
      <c r="O104" s="24"/>
      <c r="P104" s="24"/>
      <c r="Q104" s="24"/>
      <c r="R104" s="24"/>
      <c r="S104" s="24"/>
      <c r="T104" s="24"/>
      <c r="U104" s="1"/>
      <c r="V104" s="42"/>
      <c r="W104" s="1"/>
      <c r="X104" s="1"/>
      <c r="Y104" s="24"/>
      <c r="Z104" s="24"/>
      <c r="AA104" s="76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2"/>
      <c r="O105" s="24"/>
      <c r="P105" s="24"/>
      <c r="Q105" s="24"/>
      <c r="R105" s="24"/>
      <c r="S105" s="24"/>
      <c r="T105" s="24"/>
      <c r="U105" s="1"/>
      <c r="V105" s="42"/>
      <c r="W105" s="1"/>
      <c r="X105" s="1"/>
      <c r="Y105" s="24"/>
      <c r="Z105" s="24"/>
      <c r="AA105" s="76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2"/>
      <c r="O106" s="24"/>
      <c r="P106" s="24"/>
      <c r="Q106" s="24"/>
      <c r="R106" s="24"/>
      <c r="S106" s="24"/>
      <c r="T106" s="24"/>
      <c r="U106" s="1"/>
      <c r="V106" s="42"/>
      <c r="W106" s="1"/>
      <c r="X106" s="1"/>
      <c r="Y106" s="24"/>
      <c r="Z106" s="24"/>
      <c r="AA106" s="76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2"/>
      <c r="O107" s="24"/>
      <c r="P107" s="24"/>
      <c r="Q107" s="24"/>
      <c r="R107" s="24"/>
      <c r="S107" s="24"/>
      <c r="T107" s="24"/>
      <c r="U107" s="1"/>
      <c r="V107" s="42"/>
      <c r="W107" s="1"/>
      <c r="X107" s="1"/>
      <c r="Y107" s="24"/>
      <c r="Z107" s="24"/>
      <c r="AA107" s="76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2"/>
      <c r="O108" s="24"/>
      <c r="P108" s="24"/>
      <c r="Q108" s="24"/>
      <c r="R108" s="24"/>
      <c r="S108" s="24"/>
      <c r="T108" s="24"/>
      <c r="U108" s="1"/>
      <c r="V108" s="42"/>
      <c r="W108" s="1"/>
      <c r="X108" s="1"/>
      <c r="Y108" s="24"/>
      <c r="Z108" s="24"/>
      <c r="AA108" s="76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42"/>
      <c r="O109" s="24"/>
      <c r="P109" s="24"/>
      <c r="Q109" s="24"/>
      <c r="R109" s="24"/>
      <c r="S109" s="24"/>
      <c r="T109" s="24"/>
      <c r="U109" s="1"/>
      <c r="V109" s="42"/>
      <c r="W109" s="1"/>
      <c r="X109" s="1"/>
      <c r="Y109" s="24"/>
      <c r="Z109" s="24"/>
      <c r="AA109" s="76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42"/>
      <c r="O110" s="24"/>
      <c r="P110" s="24"/>
      <c r="Q110" s="24"/>
      <c r="R110" s="24"/>
      <c r="S110" s="24"/>
      <c r="T110" s="24"/>
      <c r="U110" s="1"/>
      <c r="V110" s="42"/>
      <c r="W110" s="1"/>
      <c r="X110" s="1"/>
      <c r="Y110" s="24"/>
      <c r="Z110" s="24"/>
      <c r="AA110" s="76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42"/>
      <c r="O111" s="24"/>
      <c r="P111" s="24"/>
      <c r="Q111" s="24"/>
      <c r="R111" s="24"/>
      <c r="S111" s="24"/>
      <c r="T111" s="24"/>
      <c r="U111" s="1"/>
      <c r="V111" s="42"/>
      <c r="W111" s="1"/>
      <c r="X111" s="1"/>
      <c r="Y111" s="24"/>
      <c r="Z111" s="24"/>
      <c r="AA111" s="76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42"/>
      <c r="O112" s="24"/>
      <c r="P112" s="24"/>
      <c r="Q112" s="24"/>
      <c r="R112" s="24"/>
      <c r="S112" s="24"/>
      <c r="T112" s="24"/>
      <c r="U112" s="1"/>
      <c r="V112" s="42"/>
      <c r="W112" s="1"/>
      <c r="X112" s="1"/>
      <c r="Y112" s="24"/>
      <c r="Z112" s="24"/>
      <c r="AA112" s="76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42"/>
      <c r="O113" s="24"/>
      <c r="P113" s="24"/>
      <c r="Q113" s="24"/>
      <c r="R113" s="24"/>
      <c r="S113" s="24"/>
      <c r="T113" s="24"/>
      <c r="U113" s="1"/>
      <c r="V113" s="42"/>
      <c r="W113" s="1"/>
      <c r="X113" s="1"/>
      <c r="Y113" s="24"/>
      <c r="Z113" s="24"/>
      <c r="AA113" s="76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42"/>
      <c r="O114" s="24"/>
      <c r="P114" s="24"/>
      <c r="Q114" s="24"/>
      <c r="R114" s="24"/>
      <c r="S114" s="24"/>
      <c r="T114" s="24"/>
      <c r="U114" s="1"/>
      <c r="V114" s="42"/>
      <c r="W114" s="1"/>
      <c r="X114" s="1"/>
      <c r="Y114" s="24"/>
      <c r="Z114" s="24"/>
      <c r="AA114" s="76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42"/>
      <c r="O115" s="24"/>
      <c r="P115" s="24"/>
      <c r="Q115" s="24"/>
      <c r="R115" s="24"/>
      <c r="S115" s="24"/>
      <c r="T115" s="24"/>
      <c r="U115" s="1"/>
      <c r="V115" s="42"/>
      <c r="W115" s="1"/>
      <c r="X115" s="1"/>
      <c r="Y115" s="24"/>
      <c r="Z115" s="24"/>
      <c r="AA115" s="76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42"/>
      <c r="O116" s="24"/>
      <c r="P116" s="24"/>
      <c r="Q116" s="24"/>
      <c r="R116" s="24"/>
      <c r="S116" s="24"/>
      <c r="T116" s="24"/>
      <c r="U116" s="1"/>
      <c r="V116" s="42"/>
      <c r="W116" s="1"/>
      <c r="X116" s="1"/>
      <c r="Y116" s="24"/>
      <c r="Z116" s="24"/>
      <c r="AA116" s="76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42"/>
      <c r="O117" s="24"/>
      <c r="P117" s="24"/>
      <c r="Q117" s="24"/>
      <c r="R117" s="24"/>
      <c r="S117" s="24"/>
      <c r="T117" s="24"/>
      <c r="U117" s="1"/>
      <c r="V117" s="42"/>
      <c r="W117" s="1"/>
      <c r="X117" s="1"/>
      <c r="Y117" s="24"/>
      <c r="Z117" s="24"/>
      <c r="AA117" s="76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42"/>
      <c r="O118" s="24"/>
      <c r="P118" s="24"/>
      <c r="Q118" s="24"/>
      <c r="R118" s="24"/>
      <c r="S118" s="24"/>
      <c r="T118" s="24"/>
      <c r="U118" s="1"/>
      <c r="V118" s="42"/>
      <c r="W118" s="1"/>
      <c r="X118" s="1"/>
      <c r="Y118" s="24"/>
      <c r="Z118" s="24"/>
      <c r="AA118" s="76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42"/>
      <c r="O119" s="24"/>
      <c r="P119" s="24"/>
      <c r="Q119" s="24"/>
      <c r="R119" s="24"/>
      <c r="S119" s="24"/>
      <c r="T119" s="24"/>
      <c r="U119" s="1"/>
      <c r="V119" s="42"/>
      <c r="W119" s="1"/>
      <c r="X119" s="1"/>
      <c r="Y119" s="24"/>
      <c r="Z119" s="24"/>
      <c r="AA119" s="76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42"/>
      <c r="O120" s="24"/>
      <c r="P120" s="24"/>
      <c r="Q120" s="24"/>
      <c r="R120" s="24"/>
      <c r="S120" s="24"/>
      <c r="T120" s="24"/>
      <c r="U120" s="1"/>
      <c r="V120" s="42"/>
      <c r="W120" s="1"/>
      <c r="X120" s="1"/>
      <c r="Y120" s="24"/>
      <c r="Z120" s="24"/>
      <c r="AA120" s="76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42"/>
      <c r="O121" s="24"/>
      <c r="P121" s="24"/>
      <c r="Q121" s="24"/>
      <c r="R121" s="24"/>
      <c r="S121" s="24"/>
      <c r="T121" s="24"/>
      <c r="U121" s="1"/>
      <c r="V121" s="42"/>
      <c r="W121" s="1"/>
      <c r="X121" s="1"/>
      <c r="Y121" s="24"/>
      <c r="Z121" s="24"/>
      <c r="AA121" s="76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42"/>
      <c r="O122" s="24"/>
      <c r="P122" s="24"/>
      <c r="Q122" s="24"/>
      <c r="R122" s="24"/>
      <c r="S122" s="24"/>
      <c r="T122" s="24"/>
      <c r="U122" s="1"/>
      <c r="V122" s="42"/>
      <c r="W122" s="1"/>
      <c r="X122" s="1"/>
      <c r="Y122" s="24"/>
      <c r="Z122" s="24"/>
      <c r="AA122" s="76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42"/>
      <c r="O123" s="24"/>
      <c r="P123" s="24"/>
      <c r="Q123" s="24"/>
      <c r="R123" s="24"/>
      <c r="S123" s="24"/>
      <c r="T123" s="24"/>
      <c r="U123" s="1"/>
      <c r="V123" s="42"/>
      <c r="W123" s="1"/>
      <c r="X123" s="1"/>
      <c r="Y123" s="24"/>
      <c r="Z123" s="24"/>
      <c r="AA123" s="76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42"/>
      <c r="O124" s="24"/>
      <c r="P124" s="24"/>
      <c r="Q124" s="24"/>
      <c r="R124" s="24"/>
      <c r="S124" s="24"/>
      <c r="T124" s="24"/>
      <c r="U124" s="1"/>
      <c r="V124" s="42"/>
      <c r="W124" s="1"/>
      <c r="X124" s="1"/>
      <c r="Y124" s="24"/>
      <c r="Z124" s="24"/>
      <c r="AA124" s="76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42"/>
      <c r="O125" s="24"/>
      <c r="P125" s="24"/>
      <c r="Q125" s="24"/>
      <c r="R125" s="24"/>
      <c r="S125" s="24"/>
      <c r="T125" s="24"/>
      <c r="U125" s="1"/>
      <c r="V125" s="42"/>
      <c r="W125" s="1"/>
      <c r="X125" s="1"/>
      <c r="Y125" s="24"/>
      <c r="Z125" s="24"/>
      <c r="AA125" s="76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42"/>
      <c r="O126" s="24"/>
      <c r="P126" s="24"/>
      <c r="Q126" s="24"/>
      <c r="R126" s="24"/>
      <c r="S126" s="24"/>
      <c r="T126" s="24"/>
      <c r="U126" s="1"/>
      <c r="V126" s="42"/>
      <c r="W126" s="1"/>
      <c r="X126" s="1"/>
      <c r="Y126" s="24"/>
      <c r="Z126" s="24"/>
      <c r="AA126" s="76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42"/>
      <c r="O127" s="24"/>
      <c r="P127" s="24"/>
      <c r="Q127" s="24"/>
      <c r="R127" s="24"/>
      <c r="S127" s="24"/>
      <c r="T127" s="24"/>
      <c r="U127" s="1"/>
      <c r="V127" s="42"/>
      <c r="W127" s="1"/>
      <c r="X127" s="1"/>
      <c r="Y127" s="24"/>
      <c r="Z127" s="24"/>
      <c r="AA127" s="76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42"/>
      <c r="O128" s="24"/>
      <c r="P128" s="24"/>
      <c r="Q128" s="24"/>
      <c r="R128" s="24"/>
      <c r="S128" s="24"/>
      <c r="T128" s="24"/>
      <c r="U128" s="1"/>
      <c r="V128" s="42"/>
      <c r="W128" s="1"/>
      <c r="X128" s="1"/>
      <c r="Y128" s="24"/>
      <c r="Z128" s="24"/>
      <c r="AA128" s="76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42"/>
      <c r="O129" s="24"/>
      <c r="P129" s="24"/>
      <c r="Q129" s="24"/>
      <c r="R129" s="24"/>
      <c r="S129" s="24"/>
      <c r="T129" s="24"/>
      <c r="U129" s="1"/>
      <c r="V129" s="42"/>
      <c r="W129" s="1"/>
      <c r="X129" s="1"/>
      <c r="Y129" s="24"/>
      <c r="Z129" s="24"/>
      <c r="AA129" s="76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42"/>
      <c r="O130" s="24"/>
      <c r="P130" s="24"/>
      <c r="Q130" s="24"/>
      <c r="R130" s="24"/>
      <c r="S130" s="24"/>
      <c r="T130" s="24"/>
      <c r="U130" s="1"/>
      <c r="V130" s="42"/>
      <c r="W130" s="1"/>
      <c r="X130" s="1"/>
      <c r="Y130" s="24"/>
      <c r="Z130" s="24"/>
      <c r="AA130" s="76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42"/>
      <c r="O131" s="24"/>
      <c r="P131" s="24"/>
      <c r="Q131" s="24"/>
      <c r="R131" s="24"/>
      <c r="S131" s="24"/>
      <c r="T131" s="24"/>
      <c r="U131" s="1"/>
      <c r="V131" s="42"/>
      <c r="W131" s="1"/>
      <c r="X131" s="1"/>
      <c r="Y131" s="24"/>
      <c r="Z131" s="24"/>
      <c r="AA131" s="76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42"/>
      <c r="O132" s="24"/>
      <c r="P132" s="24"/>
      <c r="Q132" s="24"/>
      <c r="R132" s="24"/>
      <c r="S132" s="24"/>
      <c r="T132" s="24"/>
      <c r="U132" s="1"/>
      <c r="V132" s="42"/>
      <c r="W132" s="1"/>
      <c r="X132" s="1"/>
      <c r="Y132" s="24"/>
      <c r="Z132" s="24"/>
      <c r="AA132" s="76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42"/>
      <c r="O133" s="24"/>
      <c r="P133" s="24"/>
      <c r="Q133" s="24"/>
      <c r="R133" s="24"/>
      <c r="S133" s="24"/>
      <c r="T133" s="24"/>
      <c r="U133" s="1"/>
      <c r="V133" s="42"/>
      <c r="W133" s="1"/>
      <c r="X133" s="1"/>
      <c r="Y133" s="24"/>
      <c r="Z133" s="24"/>
      <c r="AA133" s="76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42"/>
      <c r="O134" s="24"/>
      <c r="P134" s="24"/>
      <c r="Q134" s="24"/>
      <c r="R134" s="24"/>
      <c r="S134" s="24"/>
      <c r="T134" s="24"/>
      <c r="U134" s="1"/>
      <c r="V134" s="42"/>
      <c r="W134" s="1"/>
      <c r="X134" s="1"/>
      <c r="Y134" s="24"/>
      <c r="Z134" s="24"/>
      <c r="AA134" s="76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42"/>
      <c r="O135" s="24"/>
      <c r="P135" s="24"/>
      <c r="Q135" s="24"/>
      <c r="R135" s="24"/>
      <c r="S135" s="24"/>
      <c r="T135" s="24"/>
      <c r="U135" s="1"/>
      <c r="V135" s="42"/>
      <c r="W135" s="1"/>
      <c r="X135" s="1"/>
      <c r="Y135" s="24"/>
      <c r="Z135" s="24"/>
      <c r="AA135" s="76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42"/>
      <c r="O136" s="24"/>
      <c r="P136" s="24"/>
      <c r="Q136" s="24"/>
      <c r="R136" s="24"/>
      <c r="S136" s="24"/>
      <c r="T136" s="24"/>
      <c r="U136" s="1"/>
      <c r="V136" s="42"/>
      <c r="W136" s="1"/>
      <c r="X136" s="1"/>
      <c r="Y136" s="24"/>
      <c r="Z136" s="24"/>
      <c r="AA136" s="76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42"/>
      <c r="O137" s="24"/>
      <c r="P137" s="24"/>
      <c r="Q137" s="24"/>
      <c r="R137" s="24"/>
      <c r="S137" s="24"/>
      <c r="T137" s="24"/>
      <c r="U137" s="1"/>
      <c r="V137" s="42"/>
      <c r="W137" s="1"/>
      <c r="X137" s="1"/>
      <c r="Y137" s="24"/>
      <c r="Z137" s="24"/>
      <c r="AA137" s="76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42"/>
      <c r="O138" s="24"/>
      <c r="P138" s="24"/>
      <c r="Q138" s="24"/>
      <c r="R138" s="24"/>
      <c r="S138" s="24"/>
      <c r="T138" s="24"/>
      <c r="U138" s="1"/>
      <c r="V138" s="42"/>
      <c r="W138" s="1"/>
      <c r="X138" s="1"/>
      <c r="Y138" s="24"/>
      <c r="Z138" s="24"/>
      <c r="AA138" s="76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42"/>
      <c r="O139" s="24"/>
      <c r="P139" s="24"/>
      <c r="Q139" s="24"/>
      <c r="R139" s="24"/>
      <c r="S139" s="24"/>
      <c r="T139" s="24"/>
      <c r="U139" s="1"/>
      <c r="V139" s="42"/>
      <c r="W139" s="1"/>
      <c r="X139" s="1"/>
      <c r="Y139" s="24"/>
      <c r="Z139" s="24"/>
      <c r="AA139" s="76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42"/>
      <c r="O140" s="24"/>
      <c r="P140" s="24"/>
      <c r="Q140" s="24"/>
      <c r="R140" s="24"/>
      <c r="S140" s="24"/>
      <c r="T140" s="24"/>
      <c r="U140" s="1"/>
      <c r="V140" s="42"/>
      <c r="W140" s="1"/>
      <c r="X140" s="1"/>
      <c r="Y140" s="24"/>
      <c r="Z140" s="24"/>
      <c r="AA140" s="76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42"/>
      <c r="O141" s="24"/>
      <c r="P141" s="24"/>
      <c r="Q141" s="24"/>
      <c r="R141" s="24"/>
      <c r="S141" s="24"/>
      <c r="T141" s="24"/>
      <c r="U141" s="1"/>
      <c r="V141" s="42"/>
      <c r="W141" s="1"/>
      <c r="X141" s="1"/>
      <c r="Y141" s="24"/>
      <c r="Z141" s="24"/>
      <c r="AA141" s="76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42"/>
      <c r="O142" s="24"/>
      <c r="P142" s="24"/>
      <c r="Q142" s="24"/>
      <c r="R142" s="24"/>
      <c r="S142" s="24"/>
      <c r="T142" s="24"/>
      <c r="U142" s="1"/>
      <c r="V142" s="42"/>
      <c r="W142" s="1"/>
      <c r="X142" s="1"/>
      <c r="Y142" s="24"/>
      <c r="Z142" s="24"/>
      <c r="AA142" s="76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42"/>
      <c r="O143" s="24"/>
      <c r="P143" s="24"/>
      <c r="Q143" s="24"/>
      <c r="R143" s="24"/>
      <c r="S143" s="24"/>
      <c r="T143" s="24"/>
      <c r="U143" s="1"/>
      <c r="V143" s="42"/>
      <c r="W143" s="1"/>
      <c r="X143" s="1"/>
      <c r="Y143" s="24"/>
      <c r="Z143" s="24"/>
      <c r="AA143" s="76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42"/>
      <c r="O144" s="24"/>
      <c r="P144" s="24"/>
      <c r="Q144" s="24"/>
      <c r="R144" s="24"/>
      <c r="S144" s="24"/>
      <c r="T144" s="24"/>
      <c r="U144" s="1"/>
      <c r="V144" s="42"/>
      <c r="W144" s="1"/>
      <c r="X144" s="1"/>
      <c r="Y144" s="24"/>
      <c r="Z144" s="24"/>
      <c r="AA144" s="76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42"/>
      <c r="O145" s="24"/>
      <c r="P145" s="24"/>
      <c r="Q145" s="24"/>
      <c r="R145" s="24"/>
      <c r="S145" s="24"/>
      <c r="T145" s="24"/>
      <c r="U145" s="1"/>
      <c r="V145" s="42"/>
      <c r="W145" s="1"/>
      <c r="X145" s="1"/>
      <c r="Y145" s="24"/>
      <c r="Z145" s="24"/>
      <c r="AA145" s="76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42"/>
      <c r="O146" s="24"/>
      <c r="P146" s="24"/>
      <c r="Q146" s="24"/>
      <c r="R146" s="24"/>
      <c r="S146" s="24"/>
      <c r="T146" s="24"/>
      <c r="U146" s="1"/>
      <c r="V146" s="42"/>
      <c r="W146" s="1"/>
      <c r="X146" s="1"/>
      <c r="Y146" s="24"/>
      <c r="Z146" s="24"/>
      <c r="AA146" s="76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42"/>
      <c r="O147" s="24"/>
      <c r="P147" s="24"/>
      <c r="Q147" s="24"/>
      <c r="R147" s="24"/>
      <c r="S147" s="24"/>
      <c r="T147" s="24"/>
      <c r="U147" s="1"/>
      <c r="V147" s="42"/>
      <c r="W147" s="1"/>
      <c r="X147" s="1"/>
      <c r="Y147" s="24"/>
      <c r="Z147" s="24"/>
      <c r="AA147" s="76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42"/>
      <c r="O148" s="24"/>
      <c r="P148" s="24"/>
      <c r="Q148" s="24"/>
      <c r="R148" s="24"/>
      <c r="S148" s="24"/>
      <c r="T148" s="24"/>
      <c r="U148" s="1"/>
      <c r="V148" s="42"/>
      <c r="W148" s="1"/>
      <c r="X148" s="1"/>
      <c r="Y148" s="24"/>
      <c r="Z148" s="24"/>
      <c r="AA148" s="76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42"/>
      <c r="O149" s="24"/>
      <c r="P149" s="24"/>
      <c r="Q149" s="24"/>
      <c r="R149" s="24"/>
      <c r="S149" s="24"/>
      <c r="T149" s="24"/>
      <c r="U149" s="1"/>
      <c r="V149" s="42"/>
      <c r="W149" s="1"/>
      <c r="X149" s="1"/>
      <c r="Y149" s="24"/>
      <c r="Z149" s="24"/>
      <c r="AA149" s="76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42"/>
      <c r="O150" s="24"/>
      <c r="P150" s="24"/>
      <c r="Q150" s="24"/>
      <c r="R150" s="24"/>
      <c r="S150" s="24"/>
      <c r="T150" s="24"/>
      <c r="U150" s="1"/>
      <c r="V150" s="42"/>
      <c r="W150" s="1"/>
      <c r="X150" s="1"/>
      <c r="Y150" s="24"/>
      <c r="Z150" s="24"/>
      <c r="AA150" s="76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42"/>
      <c r="O151" s="24"/>
      <c r="P151" s="24"/>
      <c r="Q151" s="24"/>
      <c r="R151" s="24"/>
      <c r="S151" s="24"/>
      <c r="T151" s="24"/>
      <c r="U151" s="1"/>
      <c r="V151" s="42"/>
      <c r="W151" s="1"/>
      <c r="X151" s="1"/>
      <c r="Y151" s="24"/>
      <c r="Z151" s="24"/>
      <c r="AA151" s="76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42"/>
      <c r="O152" s="24"/>
      <c r="P152" s="24"/>
      <c r="Q152" s="24"/>
      <c r="R152" s="24"/>
      <c r="S152" s="24"/>
      <c r="T152" s="24"/>
      <c r="U152" s="1"/>
      <c r="V152" s="42"/>
      <c r="W152" s="1"/>
      <c r="X152" s="1"/>
      <c r="Y152" s="24"/>
      <c r="Z152" s="24"/>
      <c r="AA152" s="76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42"/>
      <c r="O153" s="24"/>
      <c r="P153" s="24"/>
      <c r="Q153" s="24"/>
      <c r="R153" s="24"/>
      <c r="S153" s="24"/>
      <c r="T153" s="24"/>
      <c r="U153" s="1"/>
      <c r="V153" s="42"/>
      <c r="W153" s="1"/>
      <c r="X153" s="1"/>
      <c r="Y153" s="24"/>
      <c r="Z153" s="24"/>
      <c r="AA153" s="76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42"/>
      <c r="O154" s="24"/>
      <c r="P154" s="24"/>
      <c r="Q154" s="24"/>
      <c r="R154" s="24"/>
      <c r="S154" s="24"/>
      <c r="T154" s="24"/>
      <c r="U154" s="1"/>
      <c r="V154" s="42"/>
      <c r="W154" s="1"/>
      <c r="X154" s="1"/>
      <c r="Y154" s="24"/>
      <c r="Z154" s="24"/>
      <c r="AA154" s="76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42"/>
      <c r="O155" s="24"/>
      <c r="P155" s="24"/>
      <c r="Q155" s="24"/>
      <c r="R155" s="24"/>
      <c r="S155" s="24"/>
      <c r="T155" s="24"/>
      <c r="U155" s="1"/>
      <c r="V155" s="42"/>
      <c r="W155" s="1"/>
      <c r="X155" s="1"/>
      <c r="Y155" s="24"/>
      <c r="Z155" s="24"/>
      <c r="AA155" s="76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42"/>
      <c r="O156" s="24"/>
      <c r="P156" s="24"/>
      <c r="Q156" s="24"/>
      <c r="R156" s="24"/>
      <c r="S156" s="24"/>
      <c r="T156" s="24"/>
      <c r="U156" s="1"/>
      <c r="V156" s="42"/>
      <c r="W156" s="1"/>
      <c r="X156" s="1"/>
      <c r="Y156" s="24"/>
      <c r="Z156" s="24"/>
      <c r="AA156" s="76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42"/>
      <c r="O157" s="24"/>
      <c r="P157" s="24"/>
      <c r="Q157" s="24"/>
      <c r="R157" s="24"/>
      <c r="S157" s="24"/>
      <c r="T157" s="24"/>
      <c r="U157" s="1"/>
      <c r="V157" s="42"/>
      <c r="W157" s="1"/>
      <c r="X157" s="1"/>
      <c r="Y157" s="24"/>
      <c r="Z157" s="24"/>
      <c r="AA157" s="76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42"/>
      <c r="O158" s="24"/>
      <c r="P158" s="24"/>
      <c r="Q158" s="24"/>
      <c r="R158" s="24"/>
      <c r="S158" s="24"/>
      <c r="T158" s="24"/>
      <c r="U158" s="1"/>
      <c r="V158" s="42"/>
      <c r="W158" s="1"/>
      <c r="X158" s="1"/>
      <c r="Y158" s="24"/>
      <c r="Z158" s="24"/>
      <c r="AA158" s="76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42"/>
      <c r="O159" s="24"/>
      <c r="P159" s="24"/>
      <c r="Q159" s="24"/>
      <c r="R159" s="24"/>
      <c r="S159" s="24"/>
      <c r="T159" s="24"/>
      <c r="U159" s="1"/>
      <c r="V159" s="42"/>
      <c r="W159" s="1"/>
      <c r="X159" s="1"/>
      <c r="Y159" s="24"/>
      <c r="Z159" s="24"/>
      <c r="AA159" s="76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42"/>
      <c r="O160" s="24"/>
      <c r="P160" s="24"/>
      <c r="Q160" s="24"/>
      <c r="R160" s="24"/>
      <c r="S160" s="24"/>
      <c r="T160" s="24"/>
      <c r="U160" s="1"/>
      <c r="V160" s="42"/>
      <c r="W160" s="1"/>
      <c r="X160" s="1"/>
      <c r="Y160" s="24"/>
      <c r="Z160" s="24"/>
      <c r="AA160" s="76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42"/>
      <c r="O161" s="24"/>
      <c r="P161" s="24"/>
      <c r="Q161" s="24"/>
      <c r="R161" s="24"/>
      <c r="S161" s="24"/>
      <c r="T161" s="24"/>
      <c r="U161" s="1"/>
      <c r="V161" s="42"/>
      <c r="W161" s="1"/>
      <c r="X161" s="1"/>
      <c r="Y161" s="24"/>
      <c r="Z161" s="24"/>
      <c r="AA161" s="76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42"/>
      <c r="O162" s="24"/>
      <c r="P162" s="24"/>
      <c r="Q162" s="24"/>
      <c r="R162" s="24"/>
      <c r="S162" s="24"/>
      <c r="T162" s="24"/>
      <c r="U162" s="1"/>
      <c r="V162" s="42"/>
      <c r="W162" s="1"/>
      <c r="X162" s="1"/>
      <c r="Y162" s="24"/>
      <c r="Z162" s="24"/>
      <c r="AA162" s="76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  <row r="163" spans="1:42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42"/>
      <c r="O163" s="24"/>
      <c r="P163" s="24"/>
      <c r="Q163" s="24"/>
      <c r="R163" s="24"/>
      <c r="S163" s="24"/>
      <c r="T163" s="24"/>
      <c r="U163" s="1"/>
      <c r="V163" s="42"/>
      <c r="W163" s="1"/>
      <c r="X163" s="1"/>
      <c r="Y163" s="24"/>
      <c r="Z163" s="24"/>
      <c r="AA163" s="76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  <c r="AM163" s="8"/>
      <c r="AN163" s="8"/>
      <c r="AO163" s="8"/>
      <c r="AP163" s="8"/>
    </row>
    <row r="164" spans="1:42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42"/>
      <c r="O164" s="24"/>
      <c r="P164" s="24"/>
      <c r="Q164" s="24"/>
      <c r="R164" s="24"/>
      <c r="S164" s="24"/>
      <c r="T164" s="24"/>
      <c r="U164" s="1"/>
      <c r="V164" s="42"/>
      <c r="W164" s="1"/>
      <c r="X164" s="1"/>
      <c r="Y164" s="24"/>
      <c r="Z164" s="24"/>
      <c r="AA164" s="76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  <c r="AM164" s="8"/>
      <c r="AN164" s="8"/>
      <c r="AO164" s="8"/>
      <c r="AP164" s="8"/>
    </row>
    <row r="165" spans="1:42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42"/>
      <c r="O165" s="24"/>
      <c r="P165" s="24"/>
      <c r="Q165" s="24"/>
      <c r="R165" s="24"/>
      <c r="S165" s="24"/>
      <c r="T165" s="24"/>
      <c r="U165" s="1"/>
      <c r="V165" s="42"/>
      <c r="W165" s="1"/>
      <c r="X165" s="1"/>
      <c r="Y165" s="24"/>
      <c r="Z165" s="24"/>
      <c r="AA165" s="76"/>
      <c r="AB165" s="1"/>
      <c r="AC165" s="1"/>
      <c r="AD165" s="1"/>
      <c r="AE165" s="1"/>
      <c r="AF165" s="1"/>
      <c r="AG165" s="1"/>
      <c r="AH165" s="1"/>
      <c r="AI165" s="1"/>
      <c r="AJ165" s="1"/>
      <c r="AK165" s="8"/>
      <c r="AL165" s="8"/>
      <c r="AM165" s="8"/>
      <c r="AN165" s="8"/>
      <c r="AO165" s="8"/>
      <c r="AP165" s="8"/>
    </row>
    <row r="166" spans="1:42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42"/>
      <c r="O166" s="24"/>
      <c r="P166" s="24"/>
      <c r="Q166" s="24"/>
      <c r="R166" s="24"/>
      <c r="S166" s="24"/>
      <c r="T166" s="24"/>
      <c r="U166" s="1"/>
      <c r="V166" s="42"/>
      <c r="W166" s="1"/>
      <c r="X166" s="1"/>
      <c r="Y166" s="24"/>
      <c r="Z166" s="24"/>
      <c r="AA166" s="76"/>
      <c r="AB166" s="1"/>
      <c r="AC166" s="1"/>
      <c r="AD166" s="1"/>
      <c r="AE166" s="1"/>
      <c r="AF166" s="1"/>
      <c r="AG166" s="1"/>
      <c r="AH166" s="1"/>
      <c r="AI166" s="1"/>
      <c r="AJ166" s="1"/>
      <c r="AK166" s="8"/>
      <c r="AL166" s="8"/>
      <c r="AM166" s="8"/>
      <c r="AN166" s="8"/>
      <c r="AO166" s="8"/>
      <c r="AP166" s="8"/>
    </row>
    <row r="167" spans="1:42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42"/>
      <c r="O167" s="24"/>
      <c r="P167" s="24"/>
      <c r="Q167" s="24"/>
      <c r="R167" s="24"/>
      <c r="S167" s="24"/>
      <c r="T167" s="24"/>
      <c r="U167" s="1"/>
      <c r="V167" s="42"/>
      <c r="W167" s="1"/>
      <c r="X167" s="1"/>
      <c r="Y167" s="24"/>
      <c r="Z167" s="24"/>
      <c r="AA167" s="76"/>
      <c r="AB167" s="1"/>
      <c r="AC167" s="1"/>
      <c r="AD167" s="1"/>
      <c r="AE167" s="1"/>
      <c r="AF167" s="1"/>
      <c r="AG167" s="1"/>
      <c r="AH167" s="1"/>
      <c r="AI167" s="1"/>
      <c r="AJ167" s="1"/>
      <c r="AK167" s="8"/>
      <c r="AL167" s="8"/>
      <c r="AM167" s="8"/>
      <c r="AN167" s="8"/>
      <c r="AO167" s="8"/>
      <c r="AP167" s="8"/>
    </row>
    <row r="168" spans="1:42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42"/>
      <c r="O168" s="24"/>
      <c r="P168" s="24"/>
      <c r="Q168" s="24"/>
      <c r="R168" s="24"/>
      <c r="S168" s="24"/>
      <c r="T168" s="24"/>
      <c r="U168" s="1"/>
      <c r="V168" s="42"/>
      <c r="W168" s="1"/>
      <c r="X168" s="1"/>
      <c r="Y168" s="24"/>
      <c r="Z168" s="24"/>
      <c r="AA168" s="76"/>
      <c r="AB168" s="1"/>
      <c r="AC168" s="1"/>
      <c r="AD168" s="1"/>
      <c r="AE168" s="1"/>
      <c r="AF168" s="1"/>
      <c r="AG168" s="1"/>
      <c r="AH168" s="1"/>
      <c r="AI168" s="1"/>
      <c r="AJ168" s="1"/>
      <c r="AK168" s="8"/>
      <c r="AL168" s="8"/>
      <c r="AM168" s="8"/>
      <c r="AN168" s="8"/>
      <c r="AO168" s="8"/>
      <c r="AP168" s="8"/>
    </row>
    <row r="169" spans="1:42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42"/>
      <c r="O169" s="24"/>
      <c r="P169" s="24"/>
      <c r="Q169" s="24"/>
      <c r="R169" s="24"/>
      <c r="S169" s="24"/>
      <c r="T169" s="24"/>
      <c r="U169" s="1"/>
      <c r="V169" s="42"/>
      <c r="W169" s="1"/>
      <c r="X169" s="1"/>
      <c r="Y169" s="24"/>
      <c r="Z169" s="24"/>
      <c r="AA169" s="76"/>
      <c r="AB169" s="1"/>
      <c r="AC169" s="1"/>
      <c r="AD169" s="1"/>
      <c r="AE169" s="1"/>
      <c r="AF169" s="1"/>
      <c r="AG169" s="1"/>
      <c r="AH169" s="1"/>
      <c r="AI169" s="1"/>
      <c r="AJ169" s="1"/>
      <c r="AK169" s="8"/>
      <c r="AL169" s="8"/>
      <c r="AM169" s="8"/>
      <c r="AN169" s="8"/>
      <c r="AO169" s="8"/>
      <c r="AP169" s="8"/>
    </row>
    <row r="170" spans="1:42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42"/>
      <c r="O170" s="24"/>
      <c r="P170" s="24"/>
      <c r="Q170" s="24"/>
      <c r="R170" s="24"/>
      <c r="S170" s="24"/>
      <c r="T170" s="24"/>
      <c r="U170" s="1"/>
      <c r="V170" s="42"/>
      <c r="W170" s="1"/>
      <c r="X170" s="1"/>
      <c r="Y170" s="24"/>
      <c r="Z170" s="24"/>
      <c r="AA170" s="76"/>
      <c r="AB170" s="1"/>
      <c r="AC170" s="1"/>
      <c r="AD170" s="1"/>
      <c r="AE170" s="1"/>
      <c r="AF170" s="1"/>
      <c r="AG170" s="1"/>
      <c r="AH170" s="1"/>
      <c r="AI170" s="1"/>
      <c r="AJ170" s="1"/>
      <c r="AK170" s="8"/>
      <c r="AL170" s="8"/>
      <c r="AM170" s="8"/>
      <c r="AN170" s="8"/>
      <c r="AO170" s="8"/>
      <c r="AP170" s="8"/>
    </row>
    <row r="171" spans="1:42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42"/>
      <c r="O171" s="24"/>
      <c r="P171" s="24"/>
      <c r="Q171" s="24"/>
      <c r="R171" s="24"/>
      <c r="S171" s="24"/>
      <c r="T171" s="24"/>
      <c r="U171" s="1"/>
      <c r="V171" s="42"/>
      <c r="W171" s="1"/>
      <c r="X171" s="1"/>
      <c r="Y171" s="24"/>
      <c r="Z171" s="24"/>
      <c r="AA171" s="76"/>
      <c r="AB171" s="1"/>
      <c r="AC171" s="1"/>
      <c r="AD171" s="1"/>
      <c r="AE171" s="1"/>
      <c r="AF171" s="1"/>
      <c r="AG171" s="1"/>
      <c r="AH171" s="1"/>
      <c r="AI171" s="1"/>
      <c r="AJ171" s="1"/>
      <c r="AK171" s="8"/>
      <c r="AL171" s="8"/>
      <c r="AM171" s="8"/>
      <c r="AN171" s="8"/>
      <c r="AO171" s="8"/>
      <c r="AP171" s="8"/>
    </row>
    <row r="172" spans="1:42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42"/>
      <c r="O172" s="24"/>
      <c r="P172" s="24"/>
      <c r="Q172" s="24"/>
      <c r="R172" s="24"/>
      <c r="S172" s="24"/>
      <c r="T172" s="24"/>
      <c r="U172" s="1"/>
      <c r="V172" s="42"/>
      <c r="W172" s="1"/>
      <c r="X172" s="1"/>
      <c r="Y172" s="24"/>
      <c r="Z172" s="24"/>
      <c r="AA172" s="76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8"/>
      <c r="AM172" s="8"/>
      <c r="AN172" s="8"/>
      <c r="AO172" s="8"/>
      <c r="AP172" s="8"/>
    </row>
    <row r="173" spans="1:42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42"/>
      <c r="O173" s="24"/>
      <c r="P173" s="24"/>
      <c r="Q173" s="24"/>
      <c r="R173" s="24"/>
      <c r="S173" s="24"/>
      <c r="T173" s="24"/>
      <c r="U173" s="1"/>
      <c r="V173" s="42"/>
      <c r="W173" s="1"/>
      <c r="X173" s="1"/>
      <c r="Y173" s="24"/>
      <c r="Z173" s="24"/>
      <c r="AA173" s="76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8"/>
      <c r="AM173" s="8"/>
      <c r="AN173" s="8"/>
      <c r="AO173" s="8"/>
      <c r="AP173" s="8"/>
    </row>
    <row r="174" spans="1:42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42"/>
      <c r="O174" s="24"/>
      <c r="P174" s="24"/>
      <c r="Q174" s="24"/>
      <c r="R174" s="24"/>
      <c r="S174" s="24"/>
      <c r="T174" s="24"/>
      <c r="U174" s="1"/>
      <c r="V174" s="42"/>
      <c r="W174" s="1"/>
      <c r="X174" s="1"/>
      <c r="Y174" s="24"/>
      <c r="Z174" s="24"/>
      <c r="AA174" s="76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8"/>
      <c r="AM174" s="8"/>
      <c r="AN174" s="8"/>
      <c r="AO174" s="8"/>
      <c r="AP174" s="8"/>
    </row>
    <row r="175" spans="1:42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42"/>
      <c r="O175" s="24"/>
      <c r="P175" s="24"/>
      <c r="Q175" s="24"/>
      <c r="R175" s="24"/>
      <c r="S175" s="24"/>
      <c r="T175" s="24"/>
      <c r="U175" s="1"/>
      <c r="V175" s="42"/>
      <c r="W175" s="1"/>
      <c r="X175" s="1"/>
      <c r="Y175" s="24"/>
      <c r="Z175" s="24"/>
      <c r="AA175" s="76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8"/>
      <c r="AM175" s="8"/>
      <c r="AN175" s="8"/>
      <c r="AO175" s="8"/>
      <c r="AP175" s="8"/>
    </row>
    <row r="176" spans="1:42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42"/>
      <c r="O176" s="24"/>
      <c r="P176" s="24"/>
      <c r="Q176" s="24"/>
      <c r="R176" s="24"/>
      <c r="S176" s="24"/>
      <c r="T176" s="24"/>
      <c r="U176" s="1"/>
      <c r="V176" s="42"/>
      <c r="W176" s="1"/>
      <c r="X176" s="1"/>
      <c r="Y176" s="24"/>
      <c r="Z176" s="24"/>
      <c r="AA176" s="76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8"/>
      <c r="AM176" s="8"/>
      <c r="AN176" s="8"/>
      <c r="AO176" s="8"/>
      <c r="AP176" s="8"/>
    </row>
    <row r="177" spans="1:42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42"/>
      <c r="O177" s="24"/>
      <c r="P177" s="24"/>
      <c r="Q177" s="24"/>
      <c r="R177" s="24"/>
      <c r="S177" s="24"/>
      <c r="T177" s="24"/>
      <c r="U177" s="1"/>
      <c r="V177" s="42"/>
      <c r="W177" s="1"/>
      <c r="X177" s="1"/>
      <c r="Y177" s="24"/>
      <c r="Z177" s="24"/>
      <c r="AA177" s="76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8"/>
      <c r="AM177" s="8"/>
      <c r="AN177" s="8"/>
      <c r="AO177" s="8"/>
      <c r="AP177" s="8"/>
    </row>
    <row r="178" spans="1:42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42"/>
      <c r="O178" s="24"/>
      <c r="P178" s="24"/>
      <c r="Q178" s="24"/>
      <c r="R178" s="24"/>
      <c r="S178" s="24"/>
      <c r="T178" s="24"/>
      <c r="U178" s="1"/>
      <c r="V178" s="42"/>
      <c r="W178" s="1"/>
      <c r="X178" s="1"/>
      <c r="Y178" s="24"/>
      <c r="Z178" s="24"/>
      <c r="AA178" s="76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8"/>
      <c r="AM178" s="8"/>
      <c r="AN178" s="8"/>
      <c r="AO178" s="8"/>
      <c r="AP178" s="8"/>
    </row>
    <row r="179" spans="1:42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42"/>
      <c r="O179" s="24"/>
      <c r="P179" s="24"/>
      <c r="Q179" s="24"/>
      <c r="R179" s="24"/>
      <c r="S179" s="24"/>
      <c r="T179" s="24"/>
      <c r="U179" s="1"/>
      <c r="V179" s="42"/>
      <c r="W179" s="1"/>
      <c r="X179" s="1"/>
      <c r="Y179" s="24"/>
      <c r="Z179" s="24"/>
      <c r="AA179" s="76"/>
      <c r="AB179" s="1"/>
      <c r="AC179" s="1"/>
      <c r="AD179" s="1"/>
      <c r="AE179" s="1"/>
      <c r="AF179" s="1"/>
      <c r="AG179" s="1"/>
      <c r="AH179" s="1"/>
      <c r="AI179" s="1"/>
      <c r="AJ179" s="1"/>
      <c r="AK179" s="8"/>
      <c r="AL179" s="8"/>
      <c r="AM179" s="8"/>
      <c r="AN179" s="8"/>
      <c r="AO179" s="8"/>
      <c r="AP179" s="8"/>
    </row>
    <row r="180" spans="1:42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42"/>
      <c r="O180" s="24"/>
      <c r="P180" s="24"/>
      <c r="Q180" s="24"/>
      <c r="R180" s="24"/>
      <c r="S180" s="24"/>
      <c r="T180" s="24"/>
      <c r="U180" s="1"/>
      <c r="V180" s="42"/>
      <c r="W180" s="1"/>
      <c r="X180" s="1"/>
      <c r="Y180" s="24"/>
      <c r="Z180" s="24"/>
      <c r="AA180" s="76"/>
      <c r="AB180" s="1"/>
      <c r="AC180" s="1"/>
      <c r="AD180" s="1"/>
      <c r="AE180" s="1"/>
      <c r="AF180" s="1"/>
      <c r="AG180" s="1"/>
      <c r="AH180" s="1"/>
      <c r="AI180" s="1"/>
      <c r="AJ180" s="1"/>
      <c r="AK180" s="8"/>
      <c r="AL180" s="8"/>
      <c r="AM180" s="8"/>
      <c r="AN180" s="8"/>
      <c r="AO180" s="8"/>
      <c r="AP180" s="8"/>
    </row>
    <row r="181" spans="1:42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42"/>
      <c r="O181" s="24"/>
      <c r="P181" s="24"/>
      <c r="Q181" s="24"/>
      <c r="R181" s="24"/>
      <c r="S181" s="24"/>
      <c r="T181" s="24"/>
      <c r="U181" s="1"/>
      <c r="V181" s="42"/>
      <c r="W181" s="1"/>
      <c r="X181" s="1"/>
      <c r="Y181" s="24"/>
      <c r="Z181" s="24"/>
      <c r="AA181" s="76"/>
      <c r="AB181" s="1"/>
      <c r="AC181" s="1"/>
      <c r="AD181" s="1"/>
      <c r="AE181" s="1"/>
      <c r="AF181" s="1"/>
      <c r="AG181" s="1"/>
      <c r="AH181" s="1"/>
      <c r="AI181" s="1"/>
      <c r="AJ181" s="1"/>
      <c r="AK181" s="8"/>
      <c r="AL181" s="8"/>
      <c r="AM181" s="8"/>
      <c r="AN181" s="8"/>
      <c r="AO181" s="8"/>
      <c r="AP181" s="8"/>
    </row>
    <row r="182" spans="1:42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42"/>
      <c r="O182" s="24"/>
      <c r="P182" s="24"/>
      <c r="Q182" s="24"/>
      <c r="R182" s="24"/>
      <c r="S182" s="24"/>
      <c r="T182" s="24"/>
      <c r="U182" s="1"/>
      <c r="V182" s="42"/>
      <c r="W182" s="1"/>
      <c r="X182" s="1"/>
      <c r="Y182" s="24"/>
      <c r="Z182" s="24"/>
      <c r="AA182" s="76"/>
      <c r="AB182" s="1"/>
      <c r="AC182" s="1"/>
      <c r="AD182" s="1"/>
      <c r="AE182" s="1"/>
      <c r="AF182" s="1"/>
      <c r="AG182" s="1"/>
      <c r="AH182" s="1"/>
      <c r="AI182" s="1"/>
      <c r="AJ182" s="1"/>
      <c r="AK182" s="8"/>
      <c r="AL182" s="8"/>
      <c r="AM182" s="8"/>
      <c r="AN182" s="8"/>
      <c r="AO182" s="8"/>
      <c r="AP182" s="8"/>
    </row>
    <row r="183" spans="1:42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42"/>
      <c r="O183" s="24"/>
      <c r="P183" s="24"/>
      <c r="Q183" s="24"/>
      <c r="R183" s="24"/>
      <c r="S183" s="24"/>
      <c r="T183" s="24"/>
      <c r="U183" s="1"/>
      <c r="V183" s="42"/>
      <c r="W183" s="1"/>
      <c r="X183" s="1"/>
      <c r="Y183" s="24"/>
      <c r="Z183" s="24"/>
      <c r="AA183" s="76"/>
      <c r="AB183" s="1"/>
      <c r="AC183" s="1"/>
      <c r="AD183" s="1"/>
      <c r="AE183" s="1"/>
      <c r="AF183" s="1"/>
      <c r="AG183" s="1"/>
      <c r="AH183" s="1"/>
      <c r="AI183" s="1"/>
      <c r="AJ183" s="1"/>
      <c r="AK183" s="8"/>
      <c r="AL183" s="8"/>
      <c r="AM183" s="8"/>
      <c r="AN183" s="8"/>
      <c r="AO183" s="8"/>
      <c r="AP183" s="8"/>
    </row>
    <row r="184" spans="1:42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42"/>
      <c r="O184" s="24"/>
      <c r="P184" s="24"/>
      <c r="Q184" s="24"/>
      <c r="R184" s="24"/>
      <c r="S184" s="24"/>
      <c r="T184" s="24"/>
      <c r="U184" s="1"/>
      <c r="V184" s="42"/>
      <c r="W184" s="1"/>
      <c r="X184" s="1"/>
      <c r="Y184" s="24"/>
      <c r="Z184" s="24"/>
      <c r="AA184" s="76"/>
      <c r="AB184" s="1"/>
      <c r="AC184" s="1"/>
      <c r="AD184" s="1"/>
      <c r="AE184" s="1"/>
      <c r="AF184" s="1"/>
      <c r="AG184" s="1"/>
      <c r="AH184" s="1"/>
      <c r="AI184" s="1"/>
      <c r="AJ184" s="1"/>
      <c r="AK184" s="8"/>
      <c r="AL184" s="8"/>
      <c r="AM184" s="8"/>
      <c r="AN184" s="8"/>
      <c r="AO184" s="8"/>
      <c r="AP184" s="8"/>
    </row>
    <row r="185" spans="1:42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42"/>
      <c r="O185" s="24"/>
      <c r="P185" s="24"/>
      <c r="Q185" s="24"/>
      <c r="R185" s="24"/>
      <c r="S185" s="24"/>
      <c r="T185" s="24"/>
      <c r="U185" s="1"/>
      <c r="V185" s="42"/>
      <c r="W185" s="1"/>
      <c r="X185" s="1"/>
      <c r="Y185" s="24"/>
      <c r="Z185" s="24"/>
      <c r="AA185" s="76"/>
      <c r="AB185" s="1"/>
      <c r="AC185" s="1"/>
      <c r="AD185" s="1"/>
      <c r="AE185" s="1"/>
      <c r="AF185" s="1"/>
      <c r="AG185" s="1"/>
      <c r="AH185" s="1"/>
      <c r="AI185" s="1"/>
      <c r="AJ185" s="1"/>
      <c r="AK185" s="8"/>
      <c r="AL185" s="8"/>
      <c r="AM185" s="8"/>
      <c r="AN185" s="8"/>
      <c r="AO185" s="8"/>
      <c r="AP185" s="8"/>
    </row>
    <row r="186" spans="1:42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42"/>
      <c r="O186" s="24"/>
      <c r="P186" s="24"/>
      <c r="Q186" s="24"/>
      <c r="R186" s="24"/>
      <c r="S186" s="24"/>
      <c r="T186" s="24"/>
      <c r="U186" s="1"/>
      <c r="V186" s="42"/>
      <c r="W186" s="1"/>
      <c r="X186" s="1"/>
      <c r="Y186" s="24"/>
      <c r="Z186" s="24"/>
      <c r="AA186" s="76"/>
      <c r="AB186" s="1"/>
      <c r="AC186" s="1"/>
      <c r="AD186" s="1"/>
      <c r="AE186" s="1"/>
      <c r="AF186" s="1"/>
      <c r="AG186" s="1"/>
      <c r="AH186" s="1"/>
      <c r="AI186" s="1"/>
      <c r="AJ186" s="1"/>
      <c r="AK186" s="8"/>
      <c r="AL186" s="8"/>
      <c r="AM186" s="8"/>
      <c r="AN186" s="8"/>
      <c r="AO186" s="8"/>
      <c r="AP186" s="8"/>
    </row>
    <row r="187" spans="1:42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42"/>
      <c r="O187" s="24"/>
      <c r="P187" s="24"/>
      <c r="Q187" s="24"/>
      <c r="R187" s="24"/>
      <c r="S187" s="24"/>
      <c r="T187" s="24"/>
      <c r="U187" s="1"/>
      <c r="V187" s="42"/>
      <c r="W187" s="1"/>
      <c r="X187" s="1"/>
      <c r="Y187" s="24"/>
      <c r="Z187" s="24"/>
      <c r="AA187" s="76"/>
      <c r="AB187" s="1"/>
      <c r="AC187" s="1"/>
      <c r="AD187" s="1"/>
      <c r="AE187" s="1"/>
      <c r="AF187" s="1"/>
      <c r="AG187" s="1"/>
      <c r="AH187" s="1"/>
      <c r="AI187" s="1"/>
      <c r="AJ187" s="1"/>
      <c r="AK187" s="8"/>
      <c r="AL187" s="8"/>
      <c r="AM187" s="8"/>
      <c r="AN187" s="8"/>
      <c r="AO187" s="8"/>
      <c r="AP187" s="8"/>
    </row>
    <row r="188" spans="1:42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42"/>
      <c r="O188" s="24"/>
      <c r="P188" s="24"/>
      <c r="Q188" s="24"/>
      <c r="R188" s="24"/>
      <c r="S188" s="24"/>
      <c r="T188" s="24"/>
      <c r="U188" s="1"/>
      <c r="V188" s="42"/>
      <c r="W188" s="1"/>
      <c r="X188" s="1"/>
      <c r="Y188" s="24"/>
      <c r="Z188" s="24"/>
      <c r="AA188" s="76"/>
      <c r="AB188" s="1"/>
      <c r="AC188" s="1"/>
      <c r="AD188" s="1"/>
      <c r="AE188" s="1"/>
      <c r="AF188" s="1"/>
      <c r="AG188" s="1"/>
      <c r="AH188" s="1"/>
      <c r="AI188" s="1"/>
      <c r="AJ188" s="1"/>
      <c r="AK188" s="8"/>
      <c r="AL188" s="8"/>
      <c r="AM188" s="8"/>
      <c r="AN188" s="8"/>
      <c r="AO188" s="8"/>
      <c r="AP188" s="8"/>
    </row>
    <row r="189" spans="1:42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42"/>
      <c r="O189" s="24"/>
      <c r="P189" s="24"/>
      <c r="Q189" s="24"/>
      <c r="R189" s="24"/>
      <c r="S189" s="24"/>
      <c r="T189" s="24"/>
      <c r="U189" s="1"/>
      <c r="V189" s="42"/>
      <c r="W189" s="1"/>
      <c r="X189" s="1"/>
      <c r="Y189" s="24"/>
      <c r="Z189" s="24"/>
      <c r="AA189" s="76"/>
      <c r="AB189" s="1"/>
      <c r="AC189" s="1"/>
      <c r="AD189" s="1"/>
      <c r="AE189" s="1"/>
      <c r="AF189" s="1"/>
      <c r="AG189" s="1"/>
      <c r="AH189" s="1"/>
      <c r="AI189" s="1"/>
      <c r="AJ189" s="1"/>
      <c r="AK189" s="8"/>
      <c r="AL189" s="8"/>
      <c r="AM189" s="8"/>
      <c r="AN189" s="8"/>
      <c r="AO189" s="8"/>
      <c r="AP189" s="8"/>
    </row>
    <row r="190" spans="1:42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42"/>
      <c r="O190" s="24"/>
      <c r="P190" s="24"/>
      <c r="Q190" s="24"/>
      <c r="R190" s="24"/>
      <c r="S190" s="24"/>
      <c r="T190" s="24"/>
      <c r="U190" s="1"/>
      <c r="V190" s="42"/>
      <c r="W190" s="1"/>
      <c r="X190" s="1"/>
      <c r="Y190" s="24"/>
      <c r="Z190" s="24"/>
      <c r="AA190" s="76"/>
      <c r="AB190" s="1"/>
      <c r="AC190" s="1"/>
      <c r="AD190" s="1"/>
      <c r="AE190" s="1"/>
      <c r="AF190" s="1"/>
      <c r="AG190" s="1"/>
      <c r="AH190" s="1"/>
      <c r="AI190" s="1"/>
      <c r="AJ190" s="1"/>
      <c r="AK190" s="8"/>
      <c r="AL190" s="8"/>
      <c r="AM190" s="8"/>
      <c r="AN190" s="8"/>
      <c r="AO190" s="8"/>
      <c r="AP190" s="8"/>
    </row>
    <row r="191" spans="1:42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42"/>
      <c r="O191" s="24"/>
      <c r="P191" s="24"/>
      <c r="Q191" s="24"/>
      <c r="R191" s="24"/>
      <c r="S191" s="24"/>
      <c r="T191" s="24"/>
      <c r="U191" s="1"/>
      <c r="V191" s="42"/>
      <c r="W191" s="1"/>
      <c r="X191" s="1"/>
      <c r="Y191" s="24"/>
      <c r="Z191" s="24"/>
      <c r="AA191" s="76"/>
      <c r="AB191" s="1"/>
      <c r="AC191" s="1"/>
      <c r="AD191" s="1"/>
      <c r="AE191" s="1"/>
      <c r="AF191" s="1"/>
      <c r="AG191" s="1"/>
      <c r="AH191" s="1"/>
      <c r="AI191" s="1"/>
      <c r="AJ191" s="1"/>
      <c r="AK191" s="8"/>
      <c r="AL191" s="8"/>
      <c r="AM191" s="8"/>
      <c r="AN191" s="8"/>
      <c r="AO191" s="8"/>
      <c r="AP191" s="8"/>
    </row>
    <row r="192" spans="1:42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42"/>
      <c r="O192" s="24"/>
      <c r="P192" s="24"/>
      <c r="Q192" s="24"/>
      <c r="R192" s="24"/>
      <c r="S192" s="24"/>
      <c r="T192" s="24"/>
      <c r="U192" s="1"/>
      <c r="V192" s="42"/>
      <c r="W192" s="1"/>
      <c r="X192" s="1"/>
      <c r="Y192" s="24"/>
      <c r="Z192" s="24"/>
      <c r="AA192" s="76"/>
      <c r="AB192" s="1"/>
      <c r="AC192" s="1"/>
      <c r="AD192" s="1"/>
      <c r="AE192" s="1"/>
      <c r="AF192" s="1"/>
      <c r="AG192" s="1"/>
      <c r="AH192" s="1"/>
      <c r="AI192" s="1"/>
      <c r="AJ192" s="1"/>
      <c r="AK192" s="8"/>
      <c r="AL192" s="8"/>
      <c r="AM192" s="8"/>
      <c r="AN192" s="8"/>
      <c r="AO192" s="8"/>
      <c r="AP192" s="8"/>
    </row>
    <row r="193" spans="1:42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42"/>
      <c r="O193" s="24"/>
      <c r="P193" s="24"/>
      <c r="Q193" s="24"/>
      <c r="R193" s="24"/>
      <c r="S193" s="24"/>
      <c r="T193" s="24"/>
      <c r="U193" s="1"/>
      <c r="V193" s="42"/>
      <c r="W193" s="1"/>
      <c r="X193" s="1"/>
      <c r="Y193" s="24"/>
      <c r="Z193" s="24"/>
      <c r="AA193" s="76"/>
      <c r="AB193" s="1"/>
      <c r="AC193" s="1"/>
      <c r="AD193" s="1"/>
      <c r="AE193" s="1"/>
      <c r="AF193" s="1"/>
      <c r="AG193" s="1"/>
      <c r="AH193" s="1"/>
      <c r="AI193" s="1"/>
      <c r="AJ193" s="1"/>
      <c r="AK193" s="8"/>
      <c r="AL193" s="8"/>
      <c r="AM193" s="8"/>
      <c r="AN193" s="8"/>
      <c r="AO193" s="8"/>
      <c r="AP193" s="8"/>
    </row>
    <row r="194" spans="1:42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42"/>
      <c r="O194" s="24"/>
      <c r="P194" s="24"/>
      <c r="Q194" s="24"/>
      <c r="R194" s="24"/>
      <c r="S194" s="24"/>
      <c r="T194" s="24"/>
      <c r="U194" s="1"/>
      <c r="V194" s="42"/>
      <c r="W194" s="1"/>
      <c r="X194" s="1"/>
      <c r="Y194" s="24"/>
      <c r="Z194" s="24"/>
      <c r="AA194" s="76"/>
      <c r="AB194" s="1"/>
      <c r="AC194" s="1"/>
      <c r="AD194" s="1"/>
      <c r="AE194" s="1"/>
      <c r="AF194" s="1"/>
      <c r="AG194" s="1"/>
      <c r="AH194" s="1"/>
      <c r="AI194" s="1"/>
      <c r="AJ194" s="1"/>
      <c r="AK194" s="8"/>
      <c r="AL194" s="8"/>
      <c r="AM194" s="8"/>
      <c r="AN194" s="8"/>
      <c r="AO194" s="8"/>
      <c r="AP194" s="8"/>
    </row>
    <row r="195" spans="1:42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42"/>
      <c r="O195" s="24"/>
      <c r="P195" s="24"/>
      <c r="Q195" s="24"/>
      <c r="R195" s="24"/>
      <c r="S195" s="24"/>
      <c r="T195" s="24"/>
      <c r="U195" s="1"/>
      <c r="V195" s="42"/>
      <c r="W195" s="1"/>
      <c r="X195" s="1"/>
      <c r="Y195" s="24"/>
      <c r="Z195" s="24"/>
      <c r="AA195" s="76"/>
      <c r="AB195" s="1"/>
      <c r="AC195" s="1"/>
      <c r="AD195" s="1"/>
      <c r="AE195" s="1"/>
      <c r="AF195" s="1"/>
      <c r="AG195" s="1"/>
      <c r="AH195" s="1"/>
      <c r="AI195" s="1"/>
      <c r="AJ195" s="1"/>
      <c r="AK195" s="8"/>
      <c r="AL195" s="8"/>
      <c r="AM195" s="8"/>
      <c r="AN195" s="8"/>
      <c r="AO195" s="8"/>
      <c r="AP195" s="8"/>
    </row>
    <row r="196" spans="1:42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42"/>
      <c r="O196" s="24"/>
      <c r="P196" s="24"/>
      <c r="Q196" s="24"/>
      <c r="R196" s="24"/>
      <c r="S196" s="24"/>
      <c r="T196" s="24"/>
      <c r="U196" s="1"/>
      <c r="V196" s="42"/>
      <c r="W196" s="1"/>
      <c r="X196" s="1"/>
      <c r="Y196" s="24"/>
      <c r="Z196" s="24"/>
      <c r="AA196" s="76"/>
      <c r="AB196" s="1"/>
      <c r="AC196" s="1"/>
      <c r="AD196" s="1"/>
      <c r="AE196" s="1"/>
      <c r="AF196" s="1"/>
      <c r="AG196" s="1"/>
      <c r="AH196" s="1"/>
      <c r="AI196" s="1"/>
      <c r="AJ196" s="1"/>
      <c r="AK196" s="8"/>
      <c r="AL196" s="8"/>
      <c r="AM196" s="8"/>
      <c r="AN196" s="8"/>
      <c r="AO196" s="8"/>
      <c r="AP196" s="8"/>
    </row>
    <row r="197" spans="1:42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42"/>
      <c r="O197" s="24"/>
      <c r="P197" s="24"/>
      <c r="Q197" s="24"/>
      <c r="R197" s="24"/>
      <c r="S197" s="24"/>
      <c r="T197" s="24"/>
      <c r="U197" s="1"/>
      <c r="V197" s="42"/>
      <c r="W197" s="1"/>
      <c r="X197" s="1"/>
      <c r="Y197" s="24"/>
      <c r="Z197" s="24"/>
      <c r="AA197" s="76"/>
      <c r="AB197" s="1"/>
      <c r="AC197" s="1"/>
      <c r="AD197" s="1"/>
      <c r="AE197" s="1"/>
      <c r="AF197" s="1"/>
      <c r="AG197" s="1"/>
      <c r="AH197" s="1"/>
      <c r="AI197" s="1"/>
      <c r="AJ197" s="1"/>
      <c r="AK197" s="8"/>
      <c r="AL197" s="8"/>
      <c r="AM197" s="8"/>
      <c r="AN197" s="8"/>
      <c r="AO197" s="8"/>
      <c r="AP197" s="8"/>
    </row>
    <row r="198" spans="1:42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42"/>
      <c r="O198" s="24"/>
      <c r="P198" s="24"/>
      <c r="Q198" s="24"/>
      <c r="R198" s="24"/>
      <c r="S198" s="24"/>
      <c r="T198" s="24"/>
      <c r="U198" s="1"/>
      <c r="V198" s="42"/>
      <c r="W198" s="1"/>
      <c r="X198" s="1"/>
      <c r="Y198" s="24"/>
      <c r="Z198" s="24"/>
      <c r="AA198" s="76"/>
      <c r="AB198" s="1"/>
      <c r="AC198" s="1"/>
      <c r="AD198" s="1"/>
      <c r="AE198" s="1"/>
      <c r="AF198" s="1"/>
      <c r="AG198" s="1"/>
      <c r="AH198" s="1"/>
      <c r="AI198" s="1"/>
      <c r="AJ198" s="1"/>
      <c r="AK198" s="8"/>
      <c r="AL198" s="8"/>
      <c r="AM198" s="8"/>
      <c r="AN198" s="8"/>
      <c r="AO198" s="8"/>
      <c r="AP198" s="8"/>
    </row>
    <row r="199" spans="1:42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42"/>
      <c r="O199" s="24"/>
      <c r="P199" s="24"/>
      <c r="Q199" s="24"/>
      <c r="R199" s="24"/>
      <c r="S199" s="24"/>
      <c r="T199" s="24"/>
      <c r="U199" s="1"/>
      <c r="V199" s="42"/>
      <c r="W199" s="1"/>
      <c r="X199" s="1"/>
      <c r="Y199" s="24"/>
      <c r="Z199" s="24"/>
      <c r="AA199" s="76"/>
      <c r="AB199" s="1"/>
      <c r="AC199" s="1"/>
      <c r="AD199" s="1"/>
      <c r="AE199" s="1"/>
      <c r="AF199" s="1"/>
      <c r="AG199" s="1"/>
      <c r="AH199" s="1"/>
      <c r="AI199" s="1"/>
      <c r="AJ199" s="1"/>
      <c r="AK199" s="8"/>
      <c r="AL199" s="8"/>
      <c r="AM199" s="8"/>
      <c r="AN199" s="8"/>
      <c r="AO199" s="8"/>
      <c r="AP199" s="8"/>
    </row>
    <row r="200" spans="1:42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42"/>
      <c r="O200" s="24"/>
      <c r="P200" s="24"/>
      <c r="Q200" s="24"/>
      <c r="R200" s="24"/>
      <c r="S200" s="24"/>
      <c r="T200" s="24"/>
      <c r="U200" s="1"/>
      <c r="V200" s="42"/>
      <c r="W200" s="1"/>
      <c r="X200" s="1"/>
      <c r="Y200" s="24"/>
      <c r="Z200" s="24"/>
      <c r="AA200" s="76"/>
      <c r="AB200" s="1"/>
      <c r="AC200" s="1"/>
      <c r="AD200" s="1"/>
      <c r="AE200" s="1"/>
      <c r="AF200" s="1"/>
      <c r="AG200" s="1"/>
      <c r="AH200" s="1"/>
      <c r="AI200" s="1"/>
      <c r="AJ200" s="1"/>
      <c r="AK200" s="8"/>
      <c r="AL200" s="8"/>
      <c r="AM200" s="8"/>
      <c r="AN200" s="8"/>
      <c r="AO200" s="8"/>
      <c r="AP200" s="8"/>
    </row>
    <row r="201" spans="1:42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42"/>
      <c r="O201" s="24"/>
      <c r="P201" s="24"/>
      <c r="Q201" s="24"/>
      <c r="R201" s="24"/>
      <c r="S201" s="24"/>
      <c r="T201" s="24"/>
      <c r="U201" s="1"/>
      <c r="V201" s="42"/>
      <c r="W201" s="1"/>
      <c r="X201" s="1"/>
      <c r="Y201" s="24"/>
      <c r="Z201" s="24"/>
      <c r="AA201" s="76"/>
      <c r="AB201" s="1"/>
      <c r="AC201" s="1"/>
      <c r="AD201" s="1"/>
      <c r="AE201" s="1"/>
      <c r="AF201" s="1"/>
      <c r="AG201" s="1"/>
      <c r="AH201" s="1"/>
      <c r="AI201" s="1"/>
      <c r="AJ201" s="1"/>
      <c r="AK201" s="8"/>
      <c r="AL201" s="8"/>
      <c r="AM201" s="8"/>
      <c r="AN201" s="8"/>
      <c r="AO201" s="8"/>
      <c r="AP201" s="8"/>
    </row>
    <row r="202" spans="1:42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42"/>
      <c r="O202" s="24"/>
      <c r="P202" s="24"/>
      <c r="Q202" s="24"/>
      <c r="R202" s="24"/>
      <c r="S202" s="24"/>
      <c r="T202" s="24"/>
      <c r="U202" s="1"/>
      <c r="V202" s="42"/>
      <c r="W202" s="1"/>
      <c r="X202" s="1"/>
      <c r="Y202" s="24"/>
      <c r="Z202" s="24"/>
      <c r="AA202" s="76"/>
      <c r="AB202" s="1"/>
      <c r="AC202" s="1"/>
      <c r="AD202" s="1"/>
      <c r="AE202" s="1"/>
      <c r="AF202" s="1"/>
      <c r="AG202" s="1"/>
      <c r="AH202" s="1"/>
      <c r="AI202" s="1"/>
      <c r="AJ202" s="1"/>
      <c r="AK202" s="8"/>
      <c r="AL202" s="8"/>
      <c r="AM202" s="8"/>
      <c r="AN202" s="8"/>
      <c r="AO202" s="8"/>
      <c r="AP202" s="8"/>
    </row>
    <row r="203" spans="1:42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42"/>
      <c r="O203" s="24"/>
      <c r="P203" s="24"/>
      <c r="Q203" s="24"/>
      <c r="R203" s="24"/>
      <c r="S203" s="24"/>
      <c r="T203" s="24"/>
      <c r="U203" s="1"/>
      <c r="V203" s="42"/>
      <c r="W203" s="1"/>
      <c r="X203" s="1"/>
      <c r="Y203" s="24"/>
      <c r="Z203" s="24"/>
      <c r="AA203" s="76"/>
      <c r="AB203" s="1"/>
      <c r="AC203" s="1"/>
      <c r="AD203" s="1"/>
      <c r="AE203" s="1"/>
      <c r="AF203" s="1"/>
      <c r="AG203" s="1"/>
      <c r="AH203" s="1"/>
      <c r="AI203" s="1"/>
      <c r="AJ203" s="1"/>
      <c r="AK203" s="8"/>
      <c r="AL203" s="8"/>
      <c r="AM203" s="8"/>
      <c r="AN203" s="8"/>
      <c r="AO203" s="8"/>
      <c r="AP203" s="8"/>
    </row>
    <row r="204" spans="1:42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42"/>
      <c r="O204" s="24"/>
      <c r="P204" s="24"/>
      <c r="Q204" s="24"/>
      <c r="R204" s="24"/>
      <c r="S204" s="24"/>
      <c r="T204" s="24"/>
      <c r="U204" s="1"/>
      <c r="V204" s="42"/>
      <c r="W204" s="1"/>
      <c r="X204" s="1"/>
      <c r="Y204" s="24"/>
      <c r="Z204" s="24"/>
      <c r="AA204" s="76"/>
      <c r="AB204" s="1"/>
      <c r="AC204" s="1"/>
      <c r="AD204" s="1"/>
      <c r="AE204" s="1"/>
      <c r="AF204" s="1"/>
      <c r="AG204" s="1"/>
      <c r="AH204" s="1"/>
      <c r="AI204" s="1"/>
      <c r="AJ204" s="1"/>
      <c r="AK204" s="8"/>
      <c r="AL204" s="8"/>
      <c r="AM204" s="8"/>
      <c r="AN204" s="8"/>
      <c r="AO204" s="8"/>
      <c r="AP204" s="8"/>
    </row>
    <row r="205" spans="1:42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42"/>
      <c r="O205" s="24"/>
      <c r="P205" s="24"/>
      <c r="Q205" s="24"/>
      <c r="R205" s="24"/>
      <c r="S205" s="24"/>
      <c r="T205" s="24"/>
      <c r="U205" s="1"/>
      <c r="V205" s="42"/>
      <c r="W205" s="1"/>
      <c r="X205" s="1"/>
      <c r="Y205" s="24"/>
      <c r="Z205" s="24"/>
      <c r="AA205" s="76"/>
      <c r="AB205" s="1"/>
      <c r="AC205" s="1"/>
      <c r="AD205" s="1"/>
      <c r="AE205" s="1"/>
      <c r="AF205" s="1"/>
      <c r="AG205" s="1"/>
      <c r="AH205" s="1"/>
      <c r="AI205" s="1"/>
      <c r="AJ205" s="1"/>
      <c r="AK205" s="8"/>
      <c r="AL205" s="8"/>
      <c r="AM205" s="8"/>
      <c r="AN205" s="8"/>
      <c r="AO205" s="8"/>
      <c r="AP205" s="8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2019-08-18T21:27:55Z</dcterms:modified>
</cp:coreProperties>
</file>