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/>
  <c r="F13" i="1" s="1"/>
  <c r="E6" i="1"/>
  <c r="D7" i="1" s="1"/>
  <c r="E10" i="1"/>
  <c r="E13" i="1" s="1"/>
  <c r="H13" i="1"/>
  <c r="L13" i="1" s="1"/>
  <c r="K13" i="1" l="1"/>
  <c r="L10" i="1"/>
  <c r="K10" i="1"/>
</calcChain>
</file>

<file path=xl/sharedStrings.xml><?xml version="1.0" encoding="utf-8"?>
<sst xmlns="http://schemas.openxmlformats.org/spreadsheetml/2006/main" count="101" uniqueCount="71">
  <si>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</si>
  <si>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</si>
  <si>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</si>
  <si>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</si>
  <si>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</si>
  <si>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</si>
  <si>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</si>
  <si>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</si>
  <si>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</si>
  <si>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</si>
  <si>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</si>
  <si>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</si>
  <si>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</si>
  <si>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</si>
  <si>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</si>
  <si>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</si>
  <si>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</si>
  <si>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</si>
  <si>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</si>
  <si>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</si>
  <si>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</si>
  <si>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</si>
  <si>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</si>
  <si>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</si>
  <si>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</si>
  <si>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</si>
  <si>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</si>
  <si>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</si>
  <si>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</si>
  <si>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</si>
  <si>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</si>
  <si>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</si>
  <si>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</si>
  <si>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</si>
  <si>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Teija Peuranen</t>
  </si>
  <si>
    <t>5.-6.</t>
  </si>
  <si>
    <t>Kiri</t>
  </si>
  <si>
    <t>putoamissarja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</si>
  <si>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</si>
  <si>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</si>
  <si>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</si>
  <si>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</si>
  <si>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</si>
  <si>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</si>
  <si>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</si>
  <si>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</si>
  <si>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</si>
  <si>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22.05. 1977  Kiri - LäPa  7-8</t>
  </si>
  <si>
    <t>24.05. 1977  RPL - Kiri  4-26</t>
  </si>
  <si>
    <t>12. ottelu</t>
  </si>
  <si>
    <t>25.06. 1978  TU - Kiri  6-16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</si>
  <si>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</si>
  <si>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</si>
  <si>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</si>
  <si>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</si>
  <si>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</si>
  <si>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</si>
  <si>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</si>
  <si>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</si>
  <si>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</si>
  <si>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</si>
  <si>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</si>
  <si>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</si>
  <si>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</si>
  <si>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</si>
  <si>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1978  Jyväskylä</t>
  </si>
  <si>
    <t xml:space="preserve">  1-33</t>
  </si>
  <si>
    <t>Itä</t>
  </si>
  <si>
    <t>2p</t>
  </si>
  <si>
    <t>II p</t>
  </si>
  <si>
    <t>Juha Iivanainen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</si>
</sst>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1">
        <v>6</v>
      </c>
      <c r="F4" s="27">
        <v>0</v>
      </c>
      <c r="G4" s="27">
        <v>2</v>
      </c>
      <c r="H4" s="27">
        <v>5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1">
        <v>9</v>
      </c>
      <c r="F5" s="27">
        <v>2</v>
      </c>
      <c r="G5" s="27">
        <v>5</v>
      </c>
      <c r="H5" s="27">
        <v>9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2</v>
      </c>
      <c r="V5" s="28">
        <v>0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>SUM(F4:F5)</f>
        <v>2</v>
      </c>
      <c r="G6" s="19">
        <f>SUM(G4:G5)</f>
        <v>7</v>
      </c>
      <c r="H6" s="19">
        <f>SUM(H4:H5)</f>
        <v>14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2</v>
      </c>
      <c r="V6" s="19">
        <f>SUM(V4:V5)</f>
        <v>0</v>
      </c>
      <c r="W6" s="19">
        <f>SUM(W4:W5)</f>
        <v>0</v>
      </c>
      <c r="X6" s="19">
        <f>SUM(X4:X5)</f>
        <v>1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43.333333333333336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15</v>
      </c>
      <c r="F10" s="27">
        <f>PRODUCT(F6)</f>
        <v>2</v>
      </c>
      <c r="G10" s="27">
        <f>PRODUCT(G6)</f>
        <v>7</v>
      </c>
      <c r="H10" s="27">
        <f>PRODUCT(H6)</f>
        <v>14</v>
      </c>
      <c r="I10" s="27"/>
      <c r="J10" s="1"/>
      <c r="K10" s="43">
        <f>PRODUCT((F10+G10)/E10)</f>
        <v>0.6</v>
      </c>
      <c r="L10" s="43">
        <f>PRODUCT(H10/E10)</f>
        <v>0.93333333333333335</v>
      </c>
      <c r="M10" s="43"/>
      <c r="N10" s="30"/>
      <c r="O10" s="25"/>
      <c r="P10" s="66" t="s">
        <v>41</v>
      </c>
      <c r="Q10" s="67"/>
      <c r="R10" s="67"/>
      <c r="S10" s="68" t="s">
        <v>47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42</v>
      </c>
      <c r="AE10" s="68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43</v>
      </c>
      <c r="Q11" s="72"/>
      <c r="R11" s="72"/>
      <c r="S11" s="73" t="s">
        <v>48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44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2</v>
      </c>
      <c r="F12" s="28">
        <v>0</v>
      </c>
      <c r="G12" s="28">
        <v>0</v>
      </c>
      <c r="H12" s="28">
        <v>1</v>
      </c>
      <c r="I12" s="28"/>
      <c r="J12" s="1"/>
      <c r="K12" s="50">
        <v>0</v>
      </c>
      <c r="L12" s="50">
        <v>0.5</v>
      </c>
      <c r="M12" s="50"/>
      <c r="N12" s="51"/>
      <c r="O12" s="25"/>
      <c r="P12" s="71" t="s">
        <v>45</v>
      </c>
      <c r="Q12" s="72"/>
      <c r="R12" s="72"/>
      <c r="S12" s="73" t="s">
        <v>48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44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17</v>
      </c>
      <c r="F13" s="19">
        <f>SUM(F10:F12)</f>
        <v>2</v>
      </c>
      <c r="G13" s="19">
        <f>SUM(G10:G12)</f>
        <v>7</v>
      </c>
      <c r="H13" s="19">
        <f>SUM(H10:H12)</f>
        <v>15</v>
      </c>
      <c r="I13" s="19"/>
      <c r="J13" s="1"/>
      <c r="K13" s="55">
        <f>PRODUCT((F13+G13)/E13)</f>
        <v>0.52941176470588236</v>
      </c>
      <c r="L13" s="55">
        <f>PRODUCT(H13/E13)</f>
        <v>0.88235294117647056</v>
      </c>
      <c r="M13" s="55"/>
      <c r="N13" s="31"/>
      <c r="O13" s="25"/>
      <c r="P13" s="76" t="s">
        <v>46</v>
      </c>
      <c r="Q13" s="77"/>
      <c r="R13" s="77"/>
      <c r="S13" s="78" t="s">
        <v>50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49</v>
      </c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51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4"/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5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52</v>
      </c>
      <c r="C3" s="23" t="s">
        <v>53</v>
      </c>
      <c r="D3" s="89" t="s">
        <v>54</v>
      </c>
      <c r="E3" s="90" t="s">
        <v>1</v>
      </c>
      <c r="F3" s="25"/>
      <c r="G3" s="91" t="s">
        <v>55</v>
      </c>
      <c r="H3" s="92" t="s">
        <v>56</v>
      </c>
      <c r="I3" s="92" t="s">
        <v>28</v>
      </c>
      <c r="J3" s="18" t="s">
        <v>57</v>
      </c>
      <c r="K3" s="93" t="s">
        <v>58</v>
      </c>
      <c r="L3" s="93" t="s">
        <v>59</v>
      </c>
      <c r="M3" s="91" t="s">
        <v>60</v>
      </c>
      <c r="N3" s="91" t="s">
        <v>27</v>
      </c>
      <c r="O3" s="92" t="s">
        <v>61</v>
      </c>
      <c r="P3" s="91" t="s">
        <v>56</v>
      </c>
      <c r="Q3" s="91" t="s">
        <v>3</v>
      </c>
      <c r="R3" s="91">
        <v>1</v>
      </c>
      <c r="S3" s="91">
        <v>2</v>
      </c>
      <c r="T3" s="91">
        <v>3</v>
      </c>
      <c r="U3" s="91" t="s">
        <v>62</v>
      </c>
      <c r="V3" s="18" t="s">
        <v>19</v>
      </c>
      <c r="W3" s="17" t="s">
        <v>63</v>
      </c>
      <c r="X3" s="17" t="s">
        <v>64</v>
      </c>
      <c r="Y3" s="85"/>
      <c r="Z3" s="85"/>
      <c r="AA3" s="85"/>
      <c r="AB3" s="85"/>
      <c r="AC3" s="85"/>
      <c r="AD3" s="85"/>
    </row>
    <row r="4" spans="1:30" x14ac:dyDescent="0.25">
      <c r="A4" s="9"/>
      <c r="B4" s="102" t="s">
        <v>65</v>
      </c>
      <c r="C4" s="103" t="s">
        <v>66</v>
      </c>
      <c r="D4" s="104" t="s">
        <v>67</v>
      </c>
      <c r="E4" s="105" t="s">
        <v>36</v>
      </c>
      <c r="F4" s="101"/>
      <c r="G4" s="106"/>
      <c r="H4" s="107"/>
      <c r="I4" s="107">
        <v>1</v>
      </c>
      <c r="J4" s="108" t="s">
        <v>68</v>
      </c>
      <c r="K4" s="108">
        <v>5</v>
      </c>
      <c r="L4" s="108" t="s">
        <v>69</v>
      </c>
      <c r="M4" s="108">
        <v>1</v>
      </c>
      <c r="N4" s="106"/>
      <c r="O4" s="107"/>
      <c r="P4" s="106"/>
      <c r="Q4" s="109"/>
      <c r="R4" s="109"/>
      <c r="S4" s="109"/>
      <c r="T4" s="109"/>
      <c r="U4" s="109"/>
      <c r="V4" s="110"/>
      <c r="W4" s="104" t="s">
        <v>70</v>
      </c>
      <c r="X4" s="106"/>
      <c r="Y4" s="85"/>
      <c r="Z4" s="85"/>
      <c r="AA4" s="85"/>
      <c r="AB4" s="85"/>
      <c r="AC4" s="85"/>
      <c r="AD4" s="85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5"/>
      <c r="Z5" s="85"/>
      <c r="AA5" s="85"/>
      <c r="AB5" s="85"/>
      <c r="AC5" s="85"/>
      <c r="AD5" s="85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2019-01-27T23:34:22Z</dcterms:modified>
</cp:coreProperties>
</file>