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K14" i="5" s="1"/>
  <c r="AE9" i="5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I15" i="5" l="1"/>
  <c r="I14" i="5"/>
  <c r="M13" i="5"/>
  <c r="O13" i="5"/>
  <c r="L13" i="5"/>
  <c r="N13" i="5"/>
  <c r="N15" i="5"/>
  <c r="L15" i="5"/>
  <c r="M15" i="5"/>
  <c r="N14" i="5"/>
  <c r="L14" i="5"/>
  <c r="M14" i="5"/>
  <c r="O15" i="5"/>
  <c r="O14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<sst xmlns="http://schemas.openxmlformats.org/spreadsheetml/2006/main" count="76" uniqueCount="34">
  <si>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</si>
  <si>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</si>
  <si>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</si>
  <si>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</si>
  <si>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</si>
  <si>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</si>
  <si>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</si>
  <si>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</si>
  <si>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</si>
  <si>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</si>
  <si>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</si>
  <si>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</si>
  <si>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</si>
  <si>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</si>
  <si>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</si>
  <si>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</si>
  <si>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</si>
  <si>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</si>
  <si>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</si>
  <si>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</si>
  <si>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</si>
  <si>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</si>
  <si>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</si>
  <si>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</si>
  <si>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MuPS = Muhoksen Pallo-Salamat  (1969)</t>
  </si>
  <si>
    <t>SiKi = Simon Kiri  (1926)</t>
  </si>
  <si>
    <t>Matti Poikela</t>
  </si>
  <si>
    <t>4.</t>
  </si>
  <si>
    <t>MuPS</t>
  </si>
  <si>
    <t>7.</t>
  </si>
  <si>
    <t>8.</t>
  </si>
  <si>
    <t>SiKi</t>
  </si>
  <si>
    <t>10.</t>
  </si>
  <si>
    <t>1962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</si>
</sst>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49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1985</v>
      </c>
      <c r="C4" s="12" t="s">
        <v>27</v>
      </c>
      <c r="D4" s="1" t="s">
        <v>28</v>
      </c>
      <c r="E4" s="12">
        <v>14</v>
      </c>
      <c r="F4" s="12">
        <v>0</v>
      </c>
      <c r="G4" s="12">
        <v>2</v>
      </c>
      <c r="H4" s="12">
        <v>9</v>
      </c>
      <c r="I4" s="12"/>
      <c r="J4" s="32"/>
      <c r="K4" s="19"/>
      <c r="L4" s="6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1986</v>
      </c>
      <c r="C5" s="12" t="s">
        <v>29</v>
      </c>
      <c r="D5" s="1" t="s">
        <v>28</v>
      </c>
      <c r="E5" s="12">
        <v>7</v>
      </c>
      <c r="F5" s="12">
        <v>0</v>
      </c>
      <c r="G5" s="12">
        <v>0</v>
      </c>
      <c r="H5" s="12">
        <v>0</v>
      </c>
      <c r="I5" s="12"/>
      <c r="J5" s="32"/>
      <c r="K5" s="19"/>
      <c r="L5" s="6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1991</v>
      </c>
      <c r="Y7" s="12" t="s">
        <v>30</v>
      </c>
      <c r="Z7" s="68" t="s">
        <v>31</v>
      </c>
      <c r="AA7" s="12">
        <v>22</v>
      </c>
      <c r="AB7" s="12">
        <v>0</v>
      </c>
      <c r="AC7" s="12">
        <v>17</v>
      </c>
      <c r="AD7" s="12">
        <v>12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1992</v>
      </c>
      <c r="Y8" s="12" t="s">
        <v>32</v>
      </c>
      <c r="Z8" s="68" t="s">
        <v>31</v>
      </c>
      <c r="AA8" s="12">
        <v>22</v>
      </c>
      <c r="AB8" s="12">
        <v>1</v>
      </c>
      <c r="AC8" s="12">
        <v>7</v>
      </c>
      <c r="AD8" s="12">
        <v>12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0" t="s">
        <v>13</v>
      </c>
      <c r="C9" s="61"/>
      <c r="D9" s="62"/>
      <c r="E9" s="36">
        <f>SUM(E4:E8)</f>
        <v>21</v>
      </c>
      <c r="F9" s="36">
        <f>SUM(F4:F8)</f>
        <v>0</v>
      </c>
      <c r="G9" s="36">
        <f>SUM(G4:G8)</f>
        <v>2</v>
      </c>
      <c r="H9" s="36">
        <f>SUM(H4:H8)</f>
        <v>9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0"/>
      <c r="O9" s="41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3" t="s">
        <v>13</v>
      </c>
      <c r="Y9" s="11"/>
      <c r="Z9" s="9"/>
      <c r="AA9" s="36">
        <f>SUM(AA4:AA8)</f>
        <v>44</v>
      </c>
      <c r="AB9" s="36">
        <f>SUM(AB4:AB8)</f>
        <v>1</v>
      </c>
      <c r="AC9" s="36">
        <f>SUM(AC4:AC8)</f>
        <v>24</v>
      </c>
      <c r="AD9" s="36">
        <f>SUM(AD4:AD8)</f>
        <v>24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0"/>
      <c r="AK9" s="41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7" t="s">
        <v>16</v>
      </c>
      <c r="C11" s="48"/>
      <c r="D11" s="49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3" t="s">
        <v>24</v>
      </c>
      <c r="U11" s="10"/>
      <c r="V11" s="19"/>
      <c r="W11" s="19"/>
      <c r="X11" s="42"/>
      <c r="Y11" s="42"/>
      <c r="Z11" s="42"/>
      <c r="AA11" s="42"/>
      <c r="AB11" s="42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2"/>
      <c r="AO11" s="42"/>
      <c r="AP11" s="42"/>
      <c r="AQ11" s="42"/>
      <c r="AR11" s="42"/>
      <c r="AS11" s="42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0" t="s">
        <v>15</v>
      </c>
      <c r="C12" s="3"/>
      <c r="D12" s="51"/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59">
        <v>0</v>
      </c>
      <c r="K12" s="16" t="e">
        <f>PRODUCT(I12/J12)</f>
        <v>#DIV/0!</v>
      </c>
      <c r="L12" s="52">
        <v>0</v>
      </c>
      <c r="M12" s="52">
        <v>0</v>
      </c>
      <c r="N12" s="52">
        <v>0</v>
      </c>
      <c r="O12" s="52">
        <v>0</v>
      </c>
      <c r="Q12" s="17"/>
      <c r="R12" s="17"/>
      <c r="S12" s="17"/>
      <c r="T12" s="53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6">
        <f>PRODUCT(E9+Q9)</f>
        <v>21</v>
      </c>
      <c r="F13" s="46">
        <f>PRODUCT(F9+R9)</f>
        <v>0</v>
      </c>
      <c r="G13" s="46">
        <f>PRODUCT(G9+S9)</f>
        <v>2</v>
      </c>
      <c r="H13" s="46">
        <f>PRODUCT(H9+T9)</f>
        <v>9</v>
      </c>
      <c r="I13" s="46">
        <f>PRODUCT(I9+U9)</f>
        <v>0</v>
      </c>
      <c r="J13" s="59">
        <v>0</v>
      </c>
      <c r="K13" s="16">
        <f>PRODUCT(K9+W9)</f>
        <v>0</v>
      </c>
      <c r="L13" s="52">
        <f>PRODUCT((F13+G13)/E13)</f>
        <v>9.5238095238095233E-2</v>
      </c>
      <c r="M13" s="52">
        <f>PRODUCT(H13/E13)</f>
        <v>0.42857142857142855</v>
      </c>
      <c r="N13" s="52">
        <f>PRODUCT((F13+G13+H13)/E13)</f>
        <v>0.52380952380952384</v>
      </c>
      <c r="O13" s="52">
        <f>PRODUCT(I13/E13)</f>
        <v>0</v>
      </c>
      <c r="Q13" s="17"/>
      <c r="R13" s="17"/>
      <c r="S13" s="17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6">
        <f>PRODUCT(AA9+AM9)</f>
        <v>44</v>
      </c>
      <c r="F14" s="46">
        <f>PRODUCT(AB9+AN9)</f>
        <v>1</v>
      </c>
      <c r="G14" s="46">
        <f>PRODUCT(AC9+AO9)</f>
        <v>24</v>
      </c>
      <c r="H14" s="46">
        <f>PRODUCT(AD9+AP9)</f>
        <v>24</v>
      </c>
      <c r="I14" s="46">
        <f>PRODUCT(AE9+AQ9)</f>
        <v>0</v>
      </c>
      <c r="J14" s="59">
        <v>0</v>
      </c>
      <c r="K14" s="10">
        <f>PRODUCT(AG9+AS9)</f>
        <v>0</v>
      </c>
      <c r="L14" s="52">
        <f>PRODUCT((F14+G14)/E14)</f>
        <v>0.56818181818181823</v>
      </c>
      <c r="M14" s="52">
        <f>PRODUCT(H14/E14)</f>
        <v>0.54545454545454541</v>
      </c>
      <c r="N14" s="52">
        <f>PRODUCT((F14+G14+H14)/E14)</f>
        <v>1.1136363636363635</v>
      </c>
      <c r="O14" s="52">
        <f>PRODUCT(I14/E14)</f>
        <v>0</v>
      </c>
      <c r="Q14" s="17"/>
      <c r="R14" s="17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3" t="s">
        <v>13</v>
      </c>
      <c r="C15" s="44"/>
      <c r="D15" s="45"/>
      <c r="E15" s="46">
        <f>SUM(E12:E14)</f>
        <v>65</v>
      </c>
      <c r="F15" s="46">
        <f t="shared" ref="F15:I15" si="0">SUM(F12:F14)</f>
        <v>1</v>
      </c>
      <c r="G15" s="46">
        <f t="shared" si="0"/>
        <v>26</v>
      </c>
      <c r="H15" s="46">
        <f t="shared" si="0"/>
        <v>33</v>
      </c>
      <c r="I15" s="46">
        <f t="shared" si="0"/>
        <v>0</v>
      </c>
      <c r="J15" s="59">
        <v>0</v>
      </c>
      <c r="K15" s="16" t="e">
        <f>SUM(K12:K14)</f>
        <v>#DIV/0!</v>
      </c>
      <c r="L15" s="52">
        <f>PRODUCT((F15+G15)/E15)</f>
        <v>0.41538461538461541</v>
      </c>
      <c r="M15" s="52">
        <f>PRODUCT(H15/E15)</f>
        <v>0.50769230769230766</v>
      </c>
      <c r="N15" s="52">
        <f>PRODUCT((F15+G15+H15)/E15)</f>
        <v>0.92307692307692313</v>
      </c>
      <c r="O15" s="52">
        <f>PRODUCT(I15/E15)</f>
        <v>0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</row>
    <row r="183" spans="12:38" x14ac:dyDescent="0.25"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2018-12-25T18:36:13Z</dcterms:modified>
</cp:coreProperties>
</file>