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<sst xmlns="http://schemas.openxmlformats.org/spreadsheetml/2006/main" count="73" uniqueCount="30">
  <si>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</si>
  <si>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</si>
  <si>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</si>
  <si>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</si>
  <si>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</si>
  <si>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</si>
  <si>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</si>
  <si>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</si>
  <si>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</si>
  <si>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</si>
  <si>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</si>
  <si>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</si>
  <si>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</si>
  <si>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</si>
  <si>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</si>
  <si>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</si>
  <si>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</si>
  <si>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</si>
  <si>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</si>
  <si>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</si>
  <si>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</si>
  <si>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</si>
  <si>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</si>
  <si>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</si>
  <si>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</si>
  <si>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Anssi Pystynen</t>
  </si>
  <si>
    <t>9.</t>
  </si>
  <si>
    <t>LMV</t>
  </si>
  <si>
    <t>5.</t>
  </si>
  <si>
    <t>15.2.1988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</si>
</sst>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13</v>
      </c>
      <c r="AB4" s="12">
        <v>0</v>
      </c>
      <c r="AC4" s="12">
        <v>6</v>
      </c>
      <c r="AD4" s="12">
        <v>5</v>
      </c>
      <c r="AE4" s="12">
        <v>23</v>
      </c>
      <c r="AF4" s="68">
        <v>0.43390000000000001</v>
      </c>
      <c r="AG4" s="69">
        <v>53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16</v>
      </c>
      <c r="AB5" s="12">
        <v>1</v>
      </c>
      <c r="AC5" s="12">
        <v>5</v>
      </c>
      <c r="AD5" s="12">
        <v>16</v>
      </c>
      <c r="AE5" s="12">
        <v>50</v>
      </c>
      <c r="AF5" s="68">
        <v>0.55549999999999999</v>
      </c>
      <c r="AG5" s="69">
        <v>90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>
        <v>6</v>
      </c>
      <c r="AB6" s="12">
        <v>0</v>
      </c>
      <c r="AC6" s="12">
        <v>0</v>
      </c>
      <c r="AD6" s="12">
        <v>3</v>
      </c>
      <c r="AE6" s="12">
        <v>13</v>
      </c>
      <c r="AF6" s="68">
        <v>0.59089999999999998</v>
      </c>
      <c r="AG6" s="69">
        <v>22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1</v>
      </c>
      <c r="AC7" s="36">
        <f>SUM(AC4:AC6)</f>
        <v>11</v>
      </c>
      <c r="AD7" s="36">
        <f>SUM(AD4:AD6)</f>
        <v>24</v>
      </c>
      <c r="AE7" s="36">
        <f>SUM(AE4:AE6)</f>
        <v>86</v>
      </c>
      <c r="AF7" s="37">
        <f>PRODUCT(AE7/AG7)</f>
        <v>0.52121212121212124</v>
      </c>
      <c r="AG7" s="21">
        <f>SUM(AG4:AG6)</f>
        <v>165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1</v>
      </c>
      <c r="G12" s="47">
        <f>PRODUCT(AC7+AO7)</f>
        <v>11</v>
      </c>
      <c r="H12" s="47">
        <f>PRODUCT(AD7+AP7)</f>
        <v>24</v>
      </c>
      <c r="I12" s="47">
        <f>PRODUCT(AE7+AQ7)</f>
        <v>86</v>
      </c>
      <c r="J12" s="60">
        <f>PRODUCT(I12/K12)</f>
        <v>0.52121212121212124</v>
      </c>
      <c r="K12" s="10">
        <f>PRODUCT(AG7+AS7)</f>
        <v>165</v>
      </c>
      <c r="L12" s="53">
        <f>PRODUCT((F12+G12)/E12)</f>
        <v>0.34285714285714286</v>
      </c>
      <c r="M12" s="53">
        <f>PRODUCT(H12/E12)</f>
        <v>0.68571428571428572</v>
      </c>
      <c r="N12" s="53">
        <f>PRODUCT((F12+G12+H12)/E12)</f>
        <v>1.0285714285714285</v>
      </c>
      <c r="O12" s="53">
        <f>PRODUCT(I12/E12)</f>
        <v>2.4571428571428573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1</v>
      </c>
      <c r="G13" s="47">
        <f t="shared" si="0"/>
        <v>11</v>
      </c>
      <c r="H13" s="47">
        <f t="shared" si="0"/>
        <v>24</v>
      </c>
      <c r="I13" s="47">
        <f t="shared" si="0"/>
        <v>86</v>
      </c>
      <c r="J13" s="60">
        <f>PRODUCT(I13/K13)</f>
        <v>0.52121212121212124</v>
      </c>
      <c r="K13" s="16">
        <f>SUM(K10:K12)</f>
        <v>165</v>
      </c>
      <c r="L13" s="53">
        <f>PRODUCT((F13+G13)/E13)</f>
        <v>0.34285714285714286</v>
      </c>
      <c r="M13" s="53">
        <f>PRODUCT(H13/E13)</f>
        <v>0.68571428571428572</v>
      </c>
      <c r="N13" s="53">
        <f>PRODUCT((F13+G13+H13)/E13)</f>
        <v>1.0285714285714285</v>
      </c>
      <c r="O13" s="53">
        <f>PRODUCT(I13/E13)</f>
        <v>2.4571428571428573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7"/>
      <c r="AK208"/>
      <c r="AL208"/>
    </row>
    <row r="209" spans="12:38" ht="14.25" x14ac:dyDescent="0.2">
      <c r="L209"/>
      <c r="M209"/>
      <c r="N209"/>
      <c r="O209"/>
      <c r="P20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2018-11-24T18:14:42Z</dcterms:modified>
</cp:coreProperties>
</file>