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F14" i="5"/>
  <c r="L14" i="5" s="1"/>
  <c r="H14" i="5"/>
  <c r="H15" i="5" s="1"/>
  <c r="M15" i="5" s="1"/>
  <c r="AF9" i="5"/>
  <c r="O15" i="5"/>
  <c r="O14" i="5"/>
  <c r="J14" i="5"/>
  <c r="K15" i="5"/>
  <c r="J15" i="5" s="1"/>
  <c r="N14" i="5"/>
  <c r="M14" i="5"/>
  <c r="F15" i="5" l="1"/>
  <c r="L15" i="5" l="1"/>
  <c r="N15" i="5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<sst xmlns="http://schemas.openxmlformats.org/spreadsheetml/2006/main" count="74" uniqueCount="34">
  <si>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</si>
  <si>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</si>
  <si>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</si>
  <si>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</si>
  <si>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</si>
  <si>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</si>
  <si>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</si>
  <si>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</si>
  <si>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</si>
  <si>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</si>
  <si>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</si>
  <si>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</si>
  <si>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</si>
  <si>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</si>
  <si>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</si>
  <si>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</si>
  <si>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</si>
  <si>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</si>
  <si>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</si>
  <si>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</si>
  <si>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</si>
  <si>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</si>
  <si>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</si>
  <si>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</si>
  <si>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</si>
  <si>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VuVe = Vuokatin Veto  (1946)</t>
  </si>
  <si>
    <t>6.</t>
  </si>
  <si>
    <t>VuVe</t>
  </si>
  <si>
    <t>10.</t>
  </si>
  <si>
    <t>3.</t>
  </si>
  <si>
    <t>SoJy  3</t>
  </si>
  <si>
    <t>Sauli Pyykkönen</t>
  </si>
  <si>
    <t>1.11.1994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</si>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</sst>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31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13</v>
      </c>
      <c r="AB4" s="12">
        <v>0</v>
      </c>
      <c r="AC4" s="12">
        <v>19</v>
      </c>
      <c r="AD4" s="12">
        <v>1</v>
      </c>
      <c r="AE4" s="12">
        <v>29</v>
      </c>
      <c r="AF4" s="68">
        <v>0.46029999999999999</v>
      </c>
      <c r="AG4" s="69">
        <v>63</v>
      </c>
      <c r="AH4" s="7" t="s">
        <v>28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29</v>
      </c>
      <c r="Z5" s="1" t="s">
        <v>30</v>
      </c>
      <c r="AA5" s="12">
        <v>2</v>
      </c>
      <c r="AB5" s="12">
        <v>0</v>
      </c>
      <c r="AC5" s="12">
        <v>3</v>
      </c>
      <c r="AD5" s="12">
        <v>0</v>
      </c>
      <c r="AE5" s="12">
        <v>5</v>
      </c>
      <c r="AF5" s="68">
        <v>0.55549999999999999</v>
      </c>
      <c r="AG5" s="69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15</v>
      </c>
      <c r="AB9" s="36">
        <f>SUM(AB4:AB8)</f>
        <v>0</v>
      </c>
      <c r="AC9" s="36">
        <f>SUM(AC4:AC8)</f>
        <v>22</v>
      </c>
      <c r="AD9" s="36">
        <f>SUM(AD4:AD8)</f>
        <v>1</v>
      </c>
      <c r="AE9" s="36">
        <f>SUM(AE4:AE8)</f>
        <v>34</v>
      </c>
      <c r="AF9" s="37">
        <f>PRODUCT(AE9/AG9)</f>
        <v>0.47222222222222221</v>
      </c>
      <c r="AG9" s="21">
        <f>SUM(AG4:AG8)</f>
        <v>72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15</v>
      </c>
      <c r="F14" s="47">
        <f>PRODUCT(AB9+AN9)</f>
        <v>0</v>
      </c>
      <c r="G14" s="47">
        <f>PRODUCT(AC9+AO9)</f>
        <v>22</v>
      </c>
      <c r="H14" s="47">
        <f>PRODUCT(AD9+AP9)</f>
        <v>1</v>
      </c>
      <c r="I14" s="47">
        <f>PRODUCT(AE9+AQ9)</f>
        <v>34</v>
      </c>
      <c r="J14" s="60">
        <f>PRODUCT(I14/K14)</f>
        <v>0.47222222222222221</v>
      </c>
      <c r="K14" s="10">
        <f>PRODUCT(AG9+AS9)</f>
        <v>72</v>
      </c>
      <c r="L14" s="53">
        <f>PRODUCT((F14+G14)/E14)</f>
        <v>1.4666666666666666</v>
      </c>
      <c r="M14" s="53">
        <f>PRODUCT(H14/E14)</f>
        <v>6.6666666666666666E-2</v>
      </c>
      <c r="N14" s="53">
        <f>PRODUCT((F14+G14+H14)/E14)</f>
        <v>1.5333333333333334</v>
      </c>
      <c r="O14" s="53">
        <f>PRODUCT(I14/E14)</f>
        <v>2.2666666666666666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15</v>
      </c>
      <c r="F15" s="47">
        <f t="shared" ref="F15:I15" si="0">SUM(F12:F14)</f>
        <v>0</v>
      </c>
      <c r="G15" s="47">
        <f t="shared" si="0"/>
        <v>22</v>
      </c>
      <c r="H15" s="47">
        <f t="shared" si="0"/>
        <v>1</v>
      </c>
      <c r="I15" s="47">
        <f t="shared" si="0"/>
        <v>34</v>
      </c>
      <c r="J15" s="60">
        <f>PRODUCT(I15/K15)</f>
        <v>0.47222222222222221</v>
      </c>
      <c r="K15" s="16">
        <f>SUM(K12:K14)</f>
        <v>72</v>
      </c>
      <c r="L15" s="53">
        <f>PRODUCT((F15+G15)/E15)</f>
        <v>1.4666666666666666</v>
      </c>
      <c r="M15" s="53">
        <f>PRODUCT(H15/E15)</f>
        <v>6.6666666666666666E-2</v>
      </c>
      <c r="N15" s="53">
        <f>PRODUCT((F15+G15+H15)/E15)</f>
        <v>1.5333333333333334</v>
      </c>
      <c r="O15" s="53">
        <f>PRODUCT(I15/E15)</f>
        <v>2.2666666666666666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2018-11-24T18:17:50Z</dcterms:modified>
</cp:coreProperties>
</file>