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6" i="3" l="1"/>
  <c r="AQ6" i="3"/>
  <c r="AP6" i="3"/>
  <c r="AO6" i="3"/>
  <c r="AN6" i="3"/>
  <c r="AM6" i="3"/>
  <c r="AG6" i="3"/>
  <c r="K11" i="3" s="1"/>
  <c r="AE6" i="3"/>
  <c r="AD6" i="3"/>
  <c r="AC6" i="3"/>
  <c r="AB6" i="3"/>
  <c r="AA6" i="3"/>
  <c r="W6" i="3"/>
  <c r="U6" i="3"/>
  <c r="T6" i="3"/>
  <c r="S6" i="3"/>
  <c r="R6" i="3"/>
  <c r="Q6" i="3"/>
  <c r="K6" i="3"/>
  <c r="K10" i="3" s="1"/>
  <c r="K12" i="3" s="1"/>
  <c r="I6" i="3"/>
  <c r="H6" i="3"/>
  <c r="H10" i="3" s="1"/>
  <c r="G6" i="3"/>
  <c r="G10" i="3" s="1"/>
  <c r="F6" i="3"/>
  <c r="F10" i="3" s="1"/>
  <c r="E6" i="3"/>
  <c r="E10" i="3" s="1"/>
  <c r="AF6" i="3" l="1"/>
  <c r="I10" i="3"/>
  <c r="F11" i="3"/>
  <c r="F12" i="3" s="1"/>
  <c r="H11" i="3"/>
  <c r="E11" i="3"/>
  <c r="E12" i="3" s="1"/>
  <c r="G11" i="3"/>
  <c r="G12" i="3" s="1"/>
  <c r="I11" i="3"/>
  <c r="O11" i="3" s="1"/>
  <c r="I12" i="3" l="1"/>
  <c r="O12" i="3" s="1"/>
  <c r="J11" i="3"/>
  <c r="N11" i="3"/>
  <c r="L11" i="3"/>
  <c r="M11" i="3"/>
  <c r="L12" i="3"/>
  <c r="H12" i="3"/>
  <c r="M12" i="3" s="1"/>
  <c r="J12" i="3" l="1"/>
  <c r="N12" i="3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<sst xmlns="http://schemas.openxmlformats.org/spreadsheetml/2006/main" count="70" uniqueCount="30">
  <si>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</si>
  <si>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</si>
  <si>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</si>
  <si>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</si>
  <si>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</si>
  <si>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</si>
  <si>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</si>
  <si>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</si>
  <si>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</si>
  <si>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</si>
  <si>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</si>
  <si>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</si>
  <si>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</si>
  <si>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</si>
  <si>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</si>
  <si>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</si>
  <si>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</si>
  <si>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</si>
  <si>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</si>
  <si>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SoJy = Sotkamon Jymy  (1909)</t>
  </si>
  <si>
    <t xml:space="preserve">    Runkosarja TOP-10</t>
  </si>
  <si>
    <t>Jatkosarjat</t>
  </si>
  <si>
    <t xml:space="preserve">  Runkosarja TOP-10</t>
  </si>
  <si>
    <t>ka/l+t</t>
  </si>
  <si>
    <t>ka/kl</t>
  </si>
  <si>
    <t>2.</t>
  </si>
  <si>
    <t>SoJy  3</t>
  </si>
  <si>
    <t>Juuso Qvick</t>
  </si>
  <si>
    <t>9.10.2003   Pyhäjärvi</t>
  </si>
  <si>
    <t>Pohti = Pyhäjärven Pohti  (1934),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</si>
</sst>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8"/>
      <c r="D2" s="59"/>
      <c r="E2" s="8" t="s">
        <v>7</v>
      </c>
      <c r="F2" s="22"/>
      <c r="G2" s="22"/>
      <c r="H2" s="22"/>
      <c r="I2" s="29"/>
      <c r="J2" s="9"/>
      <c r="K2" s="21"/>
      <c r="L2" s="18" t="s">
        <v>20</v>
      </c>
      <c r="M2" s="22"/>
      <c r="N2" s="22"/>
      <c r="O2" s="28"/>
      <c r="P2" s="6"/>
      <c r="Q2" s="18" t="s">
        <v>21</v>
      </c>
      <c r="R2" s="22"/>
      <c r="S2" s="22"/>
      <c r="T2" s="22"/>
      <c r="U2" s="29"/>
      <c r="V2" s="28"/>
      <c r="W2" s="6"/>
      <c r="X2" s="60" t="s">
        <v>12</v>
      </c>
      <c r="Y2" s="61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22</v>
      </c>
      <c r="AI2" s="22"/>
      <c r="AJ2" s="22"/>
      <c r="AK2" s="28"/>
      <c r="AL2" s="6"/>
      <c r="AM2" s="18" t="s">
        <v>21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2"/>
      <c r="W4" s="19"/>
      <c r="X4" s="12"/>
      <c r="Y4" s="12"/>
      <c r="Z4" s="1"/>
      <c r="AA4" s="12"/>
      <c r="AB4" s="12"/>
      <c r="AC4" s="12"/>
      <c r="AD4" s="12"/>
      <c r="AE4" s="12"/>
      <c r="AF4" s="67"/>
      <c r="AG4" s="19"/>
      <c r="AH4" s="41"/>
      <c r="AI4" s="7"/>
      <c r="AJ4" s="7"/>
      <c r="AK4" s="7"/>
      <c r="AM4" s="12"/>
      <c r="AN4" s="12"/>
      <c r="AO4" s="13"/>
      <c r="AP4" s="12"/>
      <c r="AQ4" s="12"/>
      <c r="AR4" s="57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Q5" s="12"/>
      <c r="R5" s="12"/>
      <c r="S5" s="13"/>
      <c r="T5" s="12"/>
      <c r="U5" s="12"/>
      <c r="V5" s="13"/>
      <c r="W5" s="19"/>
      <c r="X5" s="12">
        <v>2020</v>
      </c>
      <c r="Y5" s="12" t="s">
        <v>25</v>
      </c>
      <c r="Z5" s="1" t="s">
        <v>26</v>
      </c>
      <c r="AA5" s="12">
        <v>1</v>
      </c>
      <c r="AB5" s="12">
        <v>0</v>
      </c>
      <c r="AC5" s="12">
        <v>0</v>
      </c>
      <c r="AD5" s="12">
        <v>0</v>
      </c>
      <c r="AE5" s="12">
        <v>1</v>
      </c>
      <c r="AF5" s="32">
        <v>1</v>
      </c>
      <c r="AG5" s="19">
        <v>1</v>
      </c>
      <c r="AH5" s="41"/>
      <c r="AI5" s="7"/>
      <c r="AJ5" s="7"/>
      <c r="AK5" s="7"/>
      <c r="AL5" s="68"/>
      <c r="AM5" s="12"/>
      <c r="AN5" s="12"/>
      <c r="AO5" s="13"/>
      <c r="AP5" s="12"/>
      <c r="AQ5" s="12"/>
      <c r="AR5" s="57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3" t="s">
        <v>13</v>
      </c>
      <c r="C6" s="64"/>
      <c r="D6" s="65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56" t="s">
        <v>13</v>
      </c>
      <c r="Y6" s="11"/>
      <c r="Z6" s="9"/>
      <c r="AA6" s="36">
        <f>SUM(AA4:AA5)</f>
        <v>1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1</v>
      </c>
      <c r="AF6" s="37">
        <f>PRODUCT(AE6/AG6)</f>
        <v>1</v>
      </c>
      <c r="AG6" s="21">
        <f>SUM(AG4:AG5)</f>
        <v>1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24</v>
      </c>
      <c r="Q8" s="17"/>
      <c r="R8" s="17" t="s">
        <v>10</v>
      </c>
      <c r="S8" s="17"/>
      <c r="T8" s="55" t="s">
        <v>29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6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 t="s">
        <v>19</v>
      </c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6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1</v>
      </c>
      <c r="F11" s="48">
        <f>PRODUCT(AB6+AN6)</f>
        <v>0</v>
      </c>
      <c r="G11" s="48">
        <f>PRODUCT(AC6+AO6)</f>
        <v>0</v>
      </c>
      <c r="H11" s="48">
        <f>PRODUCT(AD6+AP6)</f>
        <v>0</v>
      </c>
      <c r="I11" s="48">
        <f>PRODUCT(AE6+AQ6)</f>
        <v>1</v>
      </c>
      <c r="J11" s="66">
        <f>PRODUCT(I11/K11)</f>
        <v>1</v>
      </c>
      <c r="K11" s="10">
        <f>PRODUCT(AG6+AS6)</f>
        <v>1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1</v>
      </c>
      <c r="Q11" s="17"/>
      <c r="R11" s="17"/>
      <c r="S11" s="16"/>
      <c r="T11" s="16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1</v>
      </c>
      <c r="F12" s="48">
        <f t="shared" ref="F12:I12" si="0">SUM(F9:F11)</f>
        <v>0</v>
      </c>
      <c r="G12" s="48">
        <f t="shared" si="0"/>
        <v>0</v>
      </c>
      <c r="H12" s="48">
        <f t="shared" si="0"/>
        <v>0</v>
      </c>
      <c r="I12" s="48">
        <f t="shared" si="0"/>
        <v>1</v>
      </c>
      <c r="J12" s="66">
        <f>PRODUCT(I12/K12)</f>
        <v>1</v>
      </c>
      <c r="K12" s="16">
        <f>SUM(K9:K11)</f>
        <v>1</v>
      </c>
      <c r="L12" s="54">
        <f>PRODUCT((F12+G12)/E12)</f>
        <v>0</v>
      </c>
      <c r="M12" s="54">
        <f>PRODUCT(H12/E12)</f>
        <v>0</v>
      </c>
      <c r="N12" s="54">
        <f>PRODUCT((F12+G12+H12)/E12)</f>
        <v>0</v>
      </c>
      <c r="O12" s="54">
        <f>PRODUCT(I12/E12)</f>
        <v>1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4:AS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2020-08-29T15:02:26Z</dcterms:modified>
</cp:coreProperties>
</file>