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8" i="1" l="1"/>
  <c r="O8" i="1"/>
  <c r="O12" i="1" s="1"/>
  <c r="O15" i="1" s="1"/>
  <c r="AE8" i="1"/>
  <c r="AD8" i="1"/>
  <c r="AC8" i="1"/>
  <c r="AB8" i="1"/>
  <c r="AA8" i="1"/>
  <c r="Z8" i="1"/>
  <c r="Y8" i="1"/>
  <c r="X8" i="1"/>
  <c r="H14" i="1" s="1"/>
  <c r="W8" i="1"/>
  <c r="G14" i="1" s="1"/>
  <c r="V8" i="1"/>
  <c r="F14" i="1" s="1"/>
  <c r="U8" i="1"/>
  <c r="E14" i="1" s="1"/>
  <c r="T8" i="1"/>
  <c r="S8" i="1"/>
  <c r="R8" i="1"/>
  <c r="Q8" i="1"/>
  <c r="P8" i="1"/>
  <c r="L8" i="1"/>
  <c r="K8" i="1"/>
  <c r="J8" i="1"/>
  <c r="I8" i="1"/>
  <c r="I12" i="1" s="1"/>
  <c r="H8" i="1"/>
  <c r="H12" i="1" s="1"/>
  <c r="G8" i="1"/>
  <c r="G12" i="1" s="1"/>
  <c r="F8" i="1"/>
  <c r="F12" i="1"/>
  <c r="E8" i="1"/>
  <c r="E12" i="1" s="1"/>
  <c r="K14" i="1" l="1"/>
  <c r="G15" i="1"/>
  <c r="K12" i="1"/>
  <c r="L14" i="1"/>
  <c r="I15" i="1"/>
  <c r="M12" i="1"/>
  <c r="E15" i="1"/>
  <c r="L12" i="1"/>
  <c r="H15" i="1"/>
  <c r="F15" i="1"/>
  <c r="N12" i="1"/>
  <c r="L15" i="1" l="1"/>
  <c r="M15" i="1"/>
  <c r="K15" i="1"/>
</calcChain>
</file>

<file path=xl/sharedStrings.xml><?xml version="1.0" encoding="utf-8"?>
<sst xmlns="http://schemas.openxmlformats.org/spreadsheetml/2006/main" count="112" uniqueCount="77">
  <si>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</si>
  <si>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</si>
  <si>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</si>
  <si>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</si>
  <si>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</si>
  <si>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</si>
  <si>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</si>
  <si>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</si>
  <si>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</si>
  <si>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</si>
  <si>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</si>
  <si>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</si>
  <si>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</si>
  <si>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</si>
  <si>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</si>
  <si>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</si>
  <si>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</si>
  <si>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</si>
  <si>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</si>
  <si>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</si>
  <si>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</si>
  <si>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</si>
  <si>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</si>
  <si>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</si>
  <si>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</si>
  <si>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</si>
  <si>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</si>
  <si>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</si>
  <si>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</si>
  <si>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</si>
  <si>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</si>
  <si>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</si>
  <si>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</si>
  <si>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</si>
  <si>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</si>
  <si>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</si>
  <si>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</si>
  <si>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</si>
  <si>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</si>
  <si>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Anne Rajala</t>
  </si>
  <si>
    <t>3.5.1962</t>
  </si>
  <si>
    <t>7.-8.</t>
  </si>
  <si>
    <t>LäPa</t>
  </si>
  <si>
    <t>putoamissarja</t>
  </si>
  <si>
    <t>putoamissarja, uusinta</t>
  </si>
  <si>
    <t>5.-6.</t>
  </si>
  <si>
    <t>MESTARUUSSARJA</t>
  </si>
  <si>
    <t>URA SM-SARJASSA</t>
  </si>
  <si>
    <t>20.08. 1978  LäPa - Roihu  21-6</t>
  </si>
  <si>
    <t xml:space="preserve">  16 v   3 kk 17 pv</t>
  </si>
  <si>
    <t>2.  ottelu</t>
  </si>
  <si>
    <t>10.06. 1979  LäPa - RPL  12-16</t>
  </si>
  <si>
    <t xml:space="preserve">  17 v   1 kk   7 pv</t>
  </si>
  <si>
    <t>9.  ottelu</t>
  </si>
  <si>
    <t>26.08. 1979  KPK - LäPa  17-9</t>
  </si>
  <si>
    <t xml:space="preserve">  17 v   3 kk 23 pv</t>
  </si>
  <si>
    <t>3.</t>
  </si>
  <si>
    <t>LäPa = Lännen Pallo, Turku  (1949)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</si>
  <si>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</si>
  <si>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</si>
  <si>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</si>
  <si>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</si>
  <si>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</si>
  <si>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</si>
  <si>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</si>
  <si>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</si>
  <si>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</si>
  <si>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</si>
  <si>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</si>
  <si>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</si>
  <si>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</si>
  <si>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</si>
  <si>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</si>
  <si>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22.07. 1979  Reisjärvi</t>
  </si>
  <si>
    <t xml:space="preserve">  8-10</t>
  </si>
  <si>
    <t>Itä</t>
  </si>
  <si>
    <t>Ali Lindström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</si>
</sst>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49" fontId="1" fillId="9" borderId="9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5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39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1978</v>
      </c>
      <c r="C4" s="43" t="s">
        <v>41</v>
      </c>
      <c r="D4" s="41" t="s">
        <v>42</v>
      </c>
      <c r="E4" s="27">
        <v>0</v>
      </c>
      <c r="F4" s="27">
        <v>0</v>
      </c>
      <c r="G4" s="27">
        <v>0</v>
      </c>
      <c r="H4" s="27">
        <v>0</v>
      </c>
      <c r="I4" s="79"/>
      <c r="J4" s="79"/>
      <c r="K4" s="79"/>
      <c r="L4" s="79"/>
      <c r="M4" s="79"/>
      <c r="N4" s="79"/>
      <c r="O4" s="25"/>
      <c r="P4" s="27"/>
      <c r="Q4" s="27"/>
      <c r="R4" s="27"/>
      <c r="S4" s="27"/>
      <c r="T4" s="27"/>
      <c r="U4" s="28">
        <v>1</v>
      </c>
      <c r="V4" s="28">
        <v>0</v>
      </c>
      <c r="W4" s="28">
        <v>0</v>
      </c>
      <c r="X4" s="28">
        <v>0</v>
      </c>
      <c r="Y4" s="28"/>
      <c r="Z4" s="27"/>
      <c r="AA4" s="27"/>
      <c r="AB4" s="27"/>
      <c r="AC4" s="27"/>
      <c r="AD4" s="27"/>
      <c r="AE4" s="27"/>
      <c r="AF4" s="80" t="s">
        <v>43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1979</v>
      </c>
      <c r="C5" s="43" t="s">
        <v>41</v>
      </c>
      <c r="D5" s="41" t="s">
        <v>42</v>
      </c>
      <c r="E5" s="27">
        <v>5</v>
      </c>
      <c r="F5" s="27">
        <v>0</v>
      </c>
      <c r="G5" s="27">
        <v>5</v>
      </c>
      <c r="H5" s="27">
        <v>7</v>
      </c>
      <c r="I5" s="79"/>
      <c r="J5" s="79"/>
      <c r="K5" s="79"/>
      <c r="L5" s="79"/>
      <c r="M5" s="79"/>
      <c r="N5" s="79"/>
      <c r="O5" s="25"/>
      <c r="P5" s="27"/>
      <c r="Q5" s="27"/>
      <c r="R5" s="27"/>
      <c r="S5" s="27"/>
      <c r="T5" s="27"/>
      <c r="U5" s="28">
        <v>3</v>
      </c>
      <c r="V5" s="28">
        <v>1</v>
      </c>
      <c r="W5" s="28">
        <v>0</v>
      </c>
      <c r="X5" s="28">
        <v>1</v>
      </c>
      <c r="Y5" s="28"/>
      <c r="Z5" s="27"/>
      <c r="AA5" s="27"/>
      <c r="AB5" s="27"/>
      <c r="AC5" s="27"/>
      <c r="AD5" s="27"/>
      <c r="AE5" s="27"/>
      <c r="AF5" s="80" t="s">
        <v>44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1980</v>
      </c>
      <c r="C6" s="43" t="s">
        <v>45</v>
      </c>
      <c r="D6" s="41" t="s">
        <v>42</v>
      </c>
      <c r="E6" s="27">
        <v>7</v>
      </c>
      <c r="F6" s="27">
        <v>0</v>
      </c>
      <c r="G6" s="27">
        <v>6</v>
      </c>
      <c r="H6" s="27">
        <v>7</v>
      </c>
      <c r="I6" s="79"/>
      <c r="J6" s="79"/>
      <c r="K6" s="79"/>
      <c r="L6" s="79"/>
      <c r="M6" s="79"/>
      <c r="N6" s="79"/>
      <c r="O6" s="25"/>
      <c r="P6" s="27"/>
      <c r="Q6" s="27"/>
      <c r="R6" s="27"/>
      <c r="S6" s="27"/>
      <c r="T6" s="27"/>
      <c r="U6" s="28">
        <v>3</v>
      </c>
      <c r="V6" s="28">
        <v>1</v>
      </c>
      <c r="W6" s="28">
        <v>3</v>
      </c>
      <c r="X6" s="28">
        <v>4</v>
      </c>
      <c r="Y6" s="28"/>
      <c r="Z6" s="27"/>
      <c r="AA6" s="27"/>
      <c r="AB6" s="27"/>
      <c r="AC6" s="27"/>
      <c r="AD6" s="27"/>
      <c r="AE6" s="27"/>
      <c r="AF6" s="80" t="s">
        <v>43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1981</v>
      </c>
      <c r="C7" s="27" t="s">
        <v>56</v>
      </c>
      <c r="D7" s="41" t="s">
        <v>42</v>
      </c>
      <c r="E7" s="27">
        <v>7</v>
      </c>
      <c r="F7" s="27">
        <v>0</v>
      </c>
      <c r="G7" s="27">
        <v>1</v>
      </c>
      <c r="H7" s="27">
        <v>1</v>
      </c>
      <c r="I7" s="27">
        <v>9</v>
      </c>
      <c r="J7" s="27">
        <v>2</v>
      </c>
      <c r="K7" s="27">
        <v>4</v>
      </c>
      <c r="L7" s="27">
        <v>2</v>
      </c>
      <c r="M7" s="27">
        <v>1</v>
      </c>
      <c r="N7" s="30">
        <v>0.40899999999999997</v>
      </c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>
        <v>1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19</v>
      </c>
      <c r="F8" s="19">
        <f t="shared" si="0"/>
        <v>0</v>
      </c>
      <c r="G8" s="19">
        <f t="shared" si="0"/>
        <v>12</v>
      </c>
      <c r="H8" s="19">
        <f t="shared" si="0"/>
        <v>15</v>
      </c>
      <c r="I8" s="19">
        <f t="shared" si="0"/>
        <v>9</v>
      </c>
      <c r="J8" s="19">
        <f t="shared" si="0"/>
        <v>2</v>
      </c>
      <c r="K8" s="19">
        <f t="shared" si="0"/>
        <v>4</v>
      </c>
      <c r="L8" s="19">
        <f t="shared" si="0"/>
        <v>2</v>
      </c>
      <c r="M8" s="19">
        <f t="shared" si="0"/>
        <v>1</v>
      </c>
      <c r="N8" s="31">
        <v>0.40899999999999997</v>
      </c>
      <c r="O8" s="32" t="e">
        <f>SUM(#REF!)</f>
        <v>#REF!</v>
      </c>
      <c r="P8" s="19">
        <f t="shared" ref="P8:AE8" si="1">SUM(P4:P7)</f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7</v>
      </c>
      <c r="V8" s="19">
        <f t="shared" si="1"/>
        <v>2</v>
      </c>
      <c r="W8" s="19">
        <f t="shared" si="1"/>
        <v>3</v>
      </c>
      <c r="X8" s="19">
        <f t="shared" si="1"/>
        <v>5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1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v>52.7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47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23</v>
      </c>
      <c r="L11" s="19" t="s">
        <v>24</v>
      </c>
      <c r="M11" s="19" t="s">
        <v>25</v>
      </c>
      <c r="N11" s="31" t="s">
        <v>36</v>
      </c>
      <c r="O11" s="25"/>
      <c r="P11" s="41" t="s">
        <v>31</v>
      </c>
      <c r="Q11" s="13"/>
      <c r="R11" s="13"/>
      <c r="S11" s="13"/>
      <c r="T11" s="42"/>
      <c r="U11" s="42"/>
      <c r="V11" s="42"/>
      <c r="W11" s="42"/>
      <c r="X11" s="42"/>
      <c r="Y11" s="13"/>
      <c r="Z11" s="13"/>
      <c r="AA11" s="13"/>
      <c r="AB11" s="13"/>
      <c r="AC11" s="13"/>
      <c r="AD11" s="13"/>
      <c r="AE11" s="13"/>
      <c r="AF11" s="4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4"/>
      <c r="E12" s="27">
        <f>PRODUCT(E8)</f>
        <v>19</v>
      </c>
      <c r="F12" s="27">
        <f>PRODUCT(F8)</f>
        <v>0</v>
      </c>
      <c r="G12" s="27">
        <f>PRODUCT(G8)</f>
        <v>12</v>
      </c>
      <c r="H12" s="27">
        <f>PRODUCT(H8)</f>
        <v>15</v>
      </c>
      <c r="I12" s="27">
        <f>PRODUCT(I8)</f>
        <v>9</v>
      </c>
      <c r="J12" s="1"/>
      <c r="K12" s="45">
        <f>PRODUCT((F12+G12)/E12)</f>
        <v>0.63157894736842102</v>
      </c>
      <c r="L12" s="45">
        <f>PRODUCT(H12/E12)</f>
        <v>0.78947368421052633</v>
      </c>
      <c r="M12" s="45">
        <f>PRODUCT(I12/E12)</f>
        <v>0.47368421052631576</v>
      </c>
      <c r="N12" s="30">
        <f>PRODUCT(N8)</f>
        <v>0.40899999999999997</v>
      </c>
      <c r="O12" s="25" t="e">
        <f>PRODUCT(O8)</f>
        <v>#REF!</v>
      </c>
      <c r="P12" s="46" t="s">
        <v>32</v>
      </c>
      <c r="Q12" s="47"/>
      <c r="R12" s="47"/>
      <c r="S12" s="48" t="s">
        <v>48</v>
      </c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9" t="s">
        <v>37</v>
      </c>
      <c r="AE12" s="49"/>
      <c r="AF12" s="50" t="s">
        <v>49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1" t="s">
        <v>16</v>
      </c>
      <c r="C13" s="52"/>
      <c r="D13" s="53"/>
      <c r="E13" s="27"/>
      <c r="F13" s="27"/>
      <c r="G13" s="27"/>
      <c r="H13" s="27"/>
      <c r="I13" s="27"/>
      <c r="J13" s="1"/>
      <c r="K13" s="45"/>
      <c r="L13" s="45"/>
      <c r="M13" s="45"/>
      <c r="N13" s="30"/>
      <c r="O13" s="25"/>
      <c r="P13" s="54" t="s">
        <v>33</v>
      </c>
      <c r="Q13" s="55"/>
      <c r="R13" s="55"/>
      <c r="S13" s="56" t="s">
        <v>51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7" t="s">
        <v>50</v>
      </c>
      <c r="AE13" s="57"/>
      <c r="AF13" s="58" t="s">
        <v>52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9" t="s">
        <v>17</v>
      </c>
      <c r="C14" s="60"/>
      <c r="D14" s="61"/>
      <c r="E14" s="28">
        <f>PRODUCT(U8)</f>
        <v>7</v>
      </c>
      <c r="F14" s="28">
        <f>PRODUCT(V8)</f>
        <v>2</v>
      </c>
      <c r="G14" s="28">
        <f>PRODUCT(W8)</f>
        <v>3</v>
      </c>
      <c r="H14" s="28">
        <f>PRODUCT(X8)</f>
        <v>5</v>
      </c>
      <c r="I14" s="28"/>
      <c r="J14" s="1"/>
      <c r="K14" s="62">
        <f>PRODUCT((F14+G14)/E14)</f>
        <v>0.7142857142857143</v>
      </c>
      <c r="L14" s="62">
        <f>PRODUCT(H14/E14)</f>
        <v>0.7142857142857143</v>
      </c>
      <c r="M14" s="62"/>
      <c r="N14" s="63"/>
      <c r="O14" s="25"/>
      <c r="P14" s="54" t="s">
        <v>34</v>
      </c>
      <c r="Q14" s="55"/>
      <c r="R14" s="55"/>
      <c r="S14" s="56" t="s">
        <v>51</v>
      </c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7" t="s">
        <v>50</v>
      </c>
      <c r="AE14" s="57"/>
      <c r="AF14" s="58" t="s">
        <v>52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4" t="s">
        <v>18</v>
      </c>
      <c r="C15" s="65"/>
      <c r="D15" s="66"/>
      <c r="E15" s="19">
        <f>SUM(E12:E14)</f>
        <v>26</v>
      </c>
      <c r="F15" s="19">
        <f>SUM(F12:F14)</f>
        <v>2</v>
      </c>
      <c r="G15" s="19">
        <f>SUM(G12:G14)</f>
        <v>15</v>
      </c>
      <c r="H15" s="19">
        <f>SUM(H12:H14)</f>
        <v>20</v>
      </c>
      <c r="I15" s="19">
        <f>SUM(I12:I14)</f>
        <v>9</v>
      </c>
      <c r="J15" s="1"/>
      <c r="K15" s="67">
        <f>PRODUCT((F15+G15)/E15)</f>
        <v>0.65384615384615385</v>
      </c>
      <c r="L15" s="67">
        <f>PRODUCT(H15/E15)</f>
        <v>0.76923076923076927</v>
      </c>
      <c r="M15" s="67">
        <f>PRODUCT(I15/E15)</f>
        <v>0.34615384615384615</v>
      </c>
      <c r="N15" s="31">
        <v>0.40899999999999997</v>
      </c>
      <c r="O15" s="25" t="e">
        <f>SUM(O12:O14)</f>
        <v>#REF!</v>
      </c>
      <c r="P15" s="68" t="s">
        <v>35</v>
      </c>
      <c r="Q15" s="69"/>
      <c r="R15" s="69"/>
      <c r="S15" s="70" t="s">
        <v>54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1" t="s">
        <v>53</v>
      </c>
      <c r="AE15" s="71"/>
      <c r="AF15" s="72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73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38</v>
      </c>
      <c r="C17" s="1"/>
      <c r="D17" s="1" t="s">
        <v>57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5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74"/>
      <c r="N21" s="74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5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5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75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74"/>
      <c r="N25" s="7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5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74"/>
      <c r="N26" s="74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74"/>
      <c r="N30" s="74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74"/>
      <c r="N41" s="74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74"/>
      <c r="N42" s="74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74"/>
      <c r="N43" s="74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74"/>
      <c r="N44" s="74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74"/>
      <c r="N45" s="74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5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74"/>
      <c r="N46" s="74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5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74"/>
      <c r="N47" s="74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5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74"/>
      <c r="N48" s="74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5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74"/>
      <c r="N49" s="74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5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74"/>
      <c r="N50" s="74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5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74"/>
      <c r="N51" s="74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29.7109375" style="97" customWidth="1"/>
    <col min="3" max="3" width="21.5703125" style="98" customWidth="1"/>
    <col min="4" max="4" width="10.5703125" style="99" customWidth="1"/>
    <col min="5" max="5" width="8" style="99" customWidth="1"/>
    <col min="6" max="6" width="0.7109375" style="37" customWidth="1"/>
    <col min="7" max="11" width="5.28515625" style="98" customWidth="1"/>
    <col min="12" max="12" width="6.42578125" style="98" customWidth="1"/>
    <col min="13" max="16" width="5.28515625" style="98" customWidth="1"/>
    <col min="17" max="21" width="6.7109375" style="98" customWidth="1"/>
    <col min="22" max="22" width="10.85546875" style="98" customWidth="1"/>
    <col min="23" max="23" width="19.7109375" style="99" customWidth="1"/>
    <col min="24" max="24" width="9.7109375" style="98" customWidth="1"/>
    <col min="25" max="30" width="9.140625" style="100"/>
  </cols>
  <sheetData>
    <row r="1" spans="1:30" ht="18.75" x14ac:dyDescent="0.3">
      <c r="A1" s="9"/>
      <c r="B1" s="81" t="s">
        <v>58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01" t="s">
        <v>39</v>
      </c>
      <c r="C2" s="102" t="s">
        <v>40</v>
      </c>
      <c r="D2" s="86"/>
      <c r="E2" s="8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43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59</v>
      </c>
      <c r="C3" s="23" t="s">
        <v>60</v>
      </c>
      <c r="D3" s="89" t="s">
        <v>61</v>
      </c>
      <c r="E3" s="90" t="s">
        <v>1</v>
      </c>
      <c r="F3" s="25"/>
      <c r="G3" s="91" t="s">
        <v>62</v>
      </c>
      <c r="H3" s="92" t="s">
        <v>63</v>
      </c>
      <c r="I3" s="92" t="s">
        <v>29</v>
      </c>
      <c r="J3" s="18" t="s">
        <v>64</v>
      </c>
      <c r="K3" s="93" t="s">
        <v>65</v>
      </c>
      <c r="L3" s="93" t="s">
        <v>66</v>
      </c>
      <c r="M3" s="91" t="s">
        <v>67</v>
      </c>
      <c r="N3" s="91" t="s">
        <v>28</v>
      </c>
      <c r="O3" s="92" t="s">
        <v>68</v>
      </c>
      <c r="P3" s="91" t="s">
        <v>63</v>
      </c>
      <c r="Q3" s="91" t="s">
        <v>3</v>
      </c>
      <c r="R3" s="91">
        <v>1</v>
      </c>
      <c r="S3" s="91">
        <v>2</v>
      </c>
      <c r="T3" s="91">
        <v>3</v>
      </c>
      <c r="U3" s="91" t="s">
        <v>69</v>
      </c>
      <c r="V3" s="18" t="s">
        <v>19</v>
      </c>
      <c r="W3" s="17" t="s">
        <v>70</v>
      </c>
      <c r="X3" s="17" t="s">
        <v>71</v>
      </c>
      <c r="Y3" s="85"/>
      <c r="Z3" s="85"/>
      <c r="AA3" s="85"/>
      <c r="AB3" s="85"/>
      <c r="AC3" s="85"/>
      <c r="AD3" s="85"/>
    </row>
    <row r="4" spans="1:30" x14ac:dyDescent="0.25">
      <c r="A4" s="9"/>
      <c r="B4" s="104" t="s">
        <v>73</v>
      </c>
      <c r="C4" s="105" t="s">
        <v>74</v>
      </c>
      <c r="D4" s="106" t="s">
        <v>75</v>
      </c>
      <c r="E4" s="107" t="s">
        <v>42</v>
      </c>
      <c r="F4" s="103"/>
      <c r="G4" s="108"/>
      <c r="H4" s="109"/>
      <c r="I4" s="108">
        <v>1</v>
      </c>
      <c r="J4" s="110" t="s">
        <v>72</v>
      </c>
      <c r="K4" s="110"/>
      <c r="L4" s="110"/>
      <c r="M4" s="110">
        <v>1</v>
      </c>
      <c r="N4" s="108"/>
      <c r="O4" s="109"/>
      <c r="P4" s="108"/>
      <c r="Q4" s="111"/>
      <c r="R4" s="111"/>
      <c r="S4" s="111"/>
      <c r="T4" s="111"/>
      <c r="U4" s="111"/>
      <c r="V4" s="112"/>
      <c r="W4" s="113" t="s">
        <v>76</v>
      </c>
      <c r="X4" s="108"/>
      <c r="Y4" s="85"/>
      <c r="Z4" s="85"/>
      <c r="AA4" s="85"/>
      <c r="AB4" s="85"/>
      <c r="AC4" s="85"/>
      <c r="AD4" s="85"/>
    </row>
    <row r="5" spans="1:30" x14ac:dyDescent="0.25">
      <c r="A5" s="24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20"/>
      <c r="Y5" s="85"/>
      <c r="Z5" s="85"/>
      <c r="AA5" s="85"/>
      <c r="AB5" s="85"/>
      <c r="AC5" s="85"/>
      <c r="AD5" s="85"/>
    </row>
    <row r="6" spans="1:30" x14ac:dyDescent="0.25">
      <c r="A6" s="24"/>
      <c r="B6" s="94"/>
      <c r="C6" s="1"/>
      <c r="D6" s="94"/>
      <c r="E6" s="95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4"/>
      <c r="X6" s="1"/>
      <c r="Y6" s="85"/>
      <c r="Z6" s="85"/>
      <c r="AA6" s="85"/>
      <c r="AB6" s="85"/>
      <c r="AC6" s="85"/>
      <c r="AD6" s="85"/>
    </row>
    <row r="7" spans="1:30" x14ac:dyDescent="0.25">
      <c r="A7" s="24"/>
      <c r="B7" s="94"/>
      <c r="C7" s="1"/>
      <c r="D7" s="94"/>
      <c r="E7" s="95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4"/>
      <c r="X7" s="1"/>
      <c r="Y7" s="85"/>
      <c r="Z7" s="85"/>
      <c r="AA7" s="85"/>
      <c r="AB7" s="85"/>
      <c r="AC7" s="85"/>
      <c r="AD7" s="85"/>
    </row>
    <row r="8" spans="1:30" x14ac:dyDescent="0.25">
      <c r="A8" s="24"/>
      <c r="B8" s="94"/>
      <c r="C8" s="1"/>
      <c r="D8" s="94"/>
      <c r="E8" s="95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4"/>
      <c r="X8" s="1"/>
      <c r="Y8" s="85"/>
      <c r="Z8" s="85"/>
      <c r="AA8" s="85"/>
      <c r="AB8" s="85"/>
      <c r="AC8" s="85"/>
      <c r="AD8" s="85"/>
    </row>
    <row r="9" spans="1:30" x14ac:dyDescent="0.25">
      <c r="A9" s="24"/>
      <c r="B9" s="94"/>
      <c r="C9" s="1"/>
      <c r="D9" s="94"/>
      <c r="E9" s="9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4"/>
      <c r="X9" s="1"/>
      <c r="Y9" s="85"/>
      <c r="Z9" s="85"/>
      <c r="AA9" s="85"/>
      <c r="AB9" s="85"/>
      <c r="AC9" s="85"/>
      <c r="AD9" s="85"/>
    </row>
    <row r="10" spans="1:30" x14ac:dyDescent="0.25">
      <c r="A10" s="24"/>
      <c r="B10" s="94"/>
      <c r="C10" s="1"/>
      <c r="D10" s="94"/>
      <c r="E10" s="9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4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94"/>
      <c r="C11" s="1"/>
      <c r="D11" s="94"/>
      <c r="E11" s="9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4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94"/>
      <c r="C12" s="1"/>
      <c r="D12" s="94"/>
      <c r="E12" s="9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4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94"/>
      <c r="C13" s="1"/>
      <c r="D13" s="94"/>
      <c r="E13" s="9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4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94"/>
      <c r="C14" s="1"/>
      <c r="D14" s="94"/>
      <c r="E14" s="9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4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94"/>
      <c r="C15" s="1"/>
      <c r="D15" s="94"/>
      <c r="E15" s="9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4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94"/>
      <c r="C16" s="1"/>
      <c r="D16" s="94"/>
      <c r="E16" s="9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4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94"/>
      <c r="C17" s="1"/>
      <c r="D17" s="94"/>
      <c r="E17" s="9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4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94"/>
      <c r="C18" s="1"/>
      <c r="D18" s="94"/>
      <c r="E18" s="9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4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94"/>
      <c r="C19" s="1"/>
      <c r="D19" s="94"/>
      <c r="E19" s="9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4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94"/>
      <c r="C20" s="1"/>
      <c r="D20" s="94"/>
      <c r="E20" s="9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4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94"/>
      <c r="C21" s="1"/>
      <c r="D21" s="94"/>
      <c r="E21" s="9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4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94"/>
      <c r="C22" s="1"/>
      <c r="D22" s="94"/>
      <c r="E22" s="9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4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94"/>
      <c r="C23" s="1"/>
      <c r="D23" s="94"/>
      <c r="E23" s="9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4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94"/>
      <c r="C24" s="1"/>
      <c r="D24" s="94"/>
      <c r="E24" s="9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4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94"/>
      <c r="C25" s="1"/>
      <c r="D25" s="94"/>
      <c r="E25" s="9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4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94"/>
      <c r="C26" s="1"/>
      <c r="D26" s="94"/>
      <c r="E26" s="9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4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94"/>
      <c r="C27" s="1"/>
      <c r="D27" s="94"/>
      <c r="E27" s="9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4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94"/>
      <c r="C28" s="1"/>
      <c r="D28" s="94"/>
      <c r="E28" s="9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4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94"/>
      <c r="C29" s="1"/>
      <c r="D29" s="94"/>
      <c r="E29" s="9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4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94"/>
      <c r="C30" s="1"/>
      <c r="D30" s="94"/>
      <c r="E30" s="9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4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94"/>
      <c r="C31" s="1"/>
      <c r="D31" s="94"/>
      <c r="E31" s="9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4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94"/>
      <c r="C32" s="1"/>
      <c r="D32" s="94"/>
      <c r="E32" s="9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4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94"/>
      <c r="C33" s="1"/>
      <c r="D33" s="94"/>
      <c r="E33" s="9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4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94"/>
      <c r="C34" s="1"/>
      <c r="D34" s="94"/>
      <c r="E34" s="9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4"/>
      <c r="X34" s="1"/>
      <c r="Y34" s="85"/>
      <c r="Z34" s="85"/>
      <c r="AA34" s="85"/>
      <c r="AB34" s="85"/>
      <c r="AC34" s="85"/>
      <c r="AD34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2019-01-29T23:17:16Z</dcterms:modified>
</cp:coreProperties>
</file>