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4" i="1" l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I18" i="1" l="1"/>
  <c r="I21" i="1" s="1"/>
  <c r="D15" i="1"/>
  <c r="E21" i="1"/>
  <c r="G21" i="1"/>
  <c r="K18" i="1"/>
  <c r="F21" i="1"/>
  <c r="H21" i="1"/>
  <c r="L18" i="1"/>
  <c r="O14" i="1"/>
  <c r="O18" i="1" s="1"/>
  <c r="O21" i="1" s="1"/>
  <c r="M18" i="1"/>
  <c r="L21" i="1" l="1"/>
  <c r="K21" i="1"/>
  <c r="N14" i="1"/>
  <c r="N18" i="1" s="1"/>
  <c r="N21" i="1"/>
  <c r="M21" i="1"/>
</calcChain>
</file>

<file path=xl/sharedStrings.xml><?xml version="1.0" encoding="utf-8"?>
<sst xmlns="http://schemas.openxmlformats.org/spreadsheetml/2006/main" count="121" uniqueCount="75">
  <si>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</si>
  <si>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</si>
  <si>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</si>
  <si>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</si>
  <si>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</si>
  <si>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</si>
  <si>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</si>
  <si>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</si>
  <si>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</si>
  <si>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</si>
  <si>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</si>
  <si>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</si>
  <si>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</si>
  <si>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</si>
  <si>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</si>
  <si>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</si>
  <si>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</si>
  <si>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</si>
  <si>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</si>
  <si>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</si>
  <si>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</si>
  <si>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</si>
  <si>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</si>
  <si>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</si>
  <si>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</si>
  <si>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</si>
  <si>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</si>
  <si>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</si>
  <si>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</si>
  <si>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</si>
  <si>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</si>
  <si>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</si>
  <si>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</si>
  <si>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</si>
  <si>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</si>
  <si>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</si>
  <si>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Eveliina Toppari</t>
  </si>
  <si>
    <t>Virkiä</t>
  </si>
  <si>
    <t>1.  ottelu</t>
  </si>
  <si>
    <t>22.5.1993   Lapua</t>
  </si>
  <si>
    <t>Seurat</t>
  </si>
  <si>
    <t>Virkiä = Lapuan Virkiä  (1907),  kasvattajaseura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</si>
  <si>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</si>
  <si>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</si>
  <si>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</si>
  <si>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</si>
  <si>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</si>
  <si>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</si>
  <si>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</si>
  <si>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</si>
  <si>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</si>
  <si>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</si>
  <si>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</si>
  <si>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</si>
  <si>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</si>
  <si>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</si>
  <si>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</si>
  <si>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2012  Sotkamo</t>
  </si>
  <si>
    <t>3p</t>
  </si>
  <si>
    <t>Vesa Puutonen</t>
  </si>
  <si>
    <t>L+T</t>
  </si>
  <si>
    <t xml:space="preserve">  0-2  (2-8, 2-4)</t>
  </si>
  <si>
    <t>2/5</t>
  </si>
  <si>
    <t xml:space="preserve">Lyöty </t>
  </si>
  <si>
    <t xml:space="preserve">Tuotu </t>
  </si>
  <si>
    <t>13.4.1995   Peräseinäjoki</t>
  </si>
  <si>
    <t>Jenni Rajala</t>
  </si>
  <si>
    <t>Mailattaret</t>
  </si>
  <si>
    <t>Jalas</t>
  </si>
  <si>
    <t>PeTo = Peräseinäjoen Toive  (1927),  kasvattajaseura</t>
  </si>
  <si>
    <t>Mailattaret = Mailattaret, Vaasa  (2015)</t>
  </si>
  <si>
    <t>Jalas = Jalasjärven Jalas  (1914)</t>
  </si>
  <si>
    <t>12.08. 2020  MyVe - Virkiä  0-2  (0-13, 4-7)</t>
  </si>
  <si>
    <t xml:space="preserve">  25 v   3 kk 30 pv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</si>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</sst>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0" fillId="3" borderId="0" xfId="0" applyFill="1"/>
    <xf numFmtId="0" fontId="0" fillId="2" borderId="0" xfId="0" applyFill="1"/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4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49" fontId="1" fillId="8" borderId="14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4" xfId="0" applyFont="1" applyFill="1" applyBorder="1"/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7"/>
  <sheetViews>
    <sheetView tabSelected="1" zoomScale="97" zoomScaleNormal="97" workbookViewId="0">
      <selection activeCell="E14" sqref="E14"/>
    </sheetView>
  </sheetViews>
  <sheetFormatPr defaultRowHeight="15" customHeight="1" x14ac:dyDescent="0.25"/>
  <cols>
    <col min="1" max="1" width="0.5703125" style="27" customWidth="1"/>
    <col min="2" max="3" width="6.7109375" style="65" customWidth="1"/>
    <col min="4" max="4" width="11.7109375" style="67" customWidth="1"/>
    <col min="5" max="12" width="5.7109375" style="67" customWidth="1"/>
    <col min="13" max="13" width="6.28515625" style="67" customWidth="1"/>
    <col min="14" max="14" width="8.28515625" style="67" customWidth="1"/>
    <col min="15" max="15" width="0.7109375" style="67" customWidth="1"/>
    <col min="16" max="18" width="5.7109375" style="91" customWidth="1"/>
    <col min="19" max="19" width="5.7109375" style="66" customWidth="1"/>
    <col min="20" max="20" width="0.7109375" style="42" customWidth="1"/>
    <col min="21" max="28" width="5.7109375" style="67" customWidth="1"/>
    <col min="29" max="32" width="5.7109375" style="27" customWidth="1"/>
    <col min="33" max="33" width="6.28515625" style="27" customWidth="1"/>
    <col min="34" max="36" width="5.7109375" style="27" customWidth="1"/>
    <col min="37" max="37" width="84.140625" style="27" customWidth="1"/>
    <col min="38" max="16384" width="9.140625" style="27"/>
  </cols>
  <sheetData>
    <row r="1" spans="1:40" s="10" customFormat="1" ht="15" customHeight="1" x14ac:dyDescent="0.25">
      <c r="A1" s="1"/>
      <c r="B1" s="2" t="s">
        <v>66</v>
      </c>
      <c r="C1" s="2"/>
      <c r="D1" s="3"/>
      <c r="E1" s="4" t="s">
        <v>65</v>
      </c>
      <c r="F1" s="5"/>
      <c r="G1" s="6"/>
      <c r="H1" s="3"/>
      <c r="I1" s="3"/>
      <c r="J1" s="5"/>
      <c r="K1" s="5"/>
      <c r="L1" s="3"/>
      <c r="M1" s="7"/>
      <c r="N1" s="7"/>
      <c r="O1" s="5"/>
      <c r="P1" s="90"/>
      <c r="Q1" s="90"/>
      <c r="R1" s="9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</row>
    <row r="2" spans="1:40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30</v>
      </c>
      <c r="AH2" s="21"/>
      <c r="AI2" s="15"/>
      <c r="AJ2" s="16"/>
      <c r="AK2" s="24"/>
      <c r="AL2" s="25"/>
      <c r="AM2" s="25"/>
      <c r="AN2" s="25"/>
    </row>
    <row r="3" spans="1:40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60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</row>
    <row r="4" spans="1:40" ht="15" customHeight="1" x14ac:dyDescent="0.25">
      <c r="A4" s="1"/>
      <c r="B4" s="123">
        <v>2012</v>
      </c>
      <c r="C4" s="123"/>
      <c r="D4" s="124" t="s">
        <v>68</v>
      </c>
      <c r="E4" s="123"/>
      <c r="F4" s="125" t="s">
        <v>34</v>
      </c>
      <c r="G4" s="126"/>
      <c r="H4" s="127"/>
      <c r="I4" s="123"/>
      <c r="J4" s="123"/>
      <c r="K4" s="123"/>
      <c r="L4" s="123"/>
      <c r="M4" s="123"/>
      <c r="N4" s="123"/>
      <c r="O4" s="26"/>
      <c r="P4" s="19"/>
      <c r="Q4" s="19"/>
      <c r="R4" s="19"/>
      <c r="S4" s="19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24"/>
      <c r="AL4" s="25"/>
      <c r="AM4" s="25"/>
      <c r="AN4" s="25"/>
    </row>
    <row r="5" spans="1:40" ht="15" customHeight="1" x14ac:dyDescent="0.25">
      <c r="A5" s="1"/>
      <c r="B5" s="123">
        <v>2013</v>
      </c>
      <c r="C5" s="123"/>
      <c r="D5" s="124" t="s">
        <v>68</v>
      </c>
      <c r="E5" s="123"/>
      <c r="F5" s="125" t="s">
        <v>34</v>
      </c>
      <c r="G5" s="126"/>
      <c r="H5" s="127"/>
      <c r="I5" s="123"/>
      <c r="J5" s="123"/>
      <c r="K5" s="123"/>
      <c r="L5" s="123"/>
      <c r="M5" s="123"/>
      <c r="N5" s="123"/>
      <c r="O5" s="70"/>
      <c r="P5" s="19"/>
      <c r="Q5" s="19"/>
      <c r="R5" s="19"/>
      <c r="S5" s="19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1"/>
      <c r="AH5" s="31"/>
      <c r="AI5" s="31"/>
      <c r="AJ5" s="31"/>
      <c r="AK5" s="24"/>
      <c r="AL5" s="25"/>
      <c r="AM5" s="25"/>
      <c r="AN5" s="25"/>
    </row>
    <row r="6" spans="1:40" ht="15" customHeight="1" x14ac:dyDescent="0.25">
      <c r="A6" s="1"/>
      <c r="B6" s="123">
        <v>2014</v>
      </c>
      <c r="C6" s="123"/>
      <c r="D6" s="124" t="s">
        <v>68</v>
      </c>
      <c r="E6" s="123"/>
      <c r="F6" s="125" t="s">
        <v>34</v>
      </c>
      <c r="G6" s="126"/>
      <c r="H6" s="127"/>
      <c r="I6" s="123"/>
      <c r="J6" s="123"/>
      <c r="K6" s="123"/>
      <c r="L6" s="123"/>
      <c r="M6" s="123"/>
      <c r="N6" s="123"/>
      <c r="O6" s="26"/>
      <c r="P6" s="19"/>
      <c r="Q6" s="19"/>
      <c r="R6" s="19"/>
      <c r="S6" s="19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1"/>
      <c r="AH6" s="31"/>
      <c r="AI6" s="31"/>
      <c r="AJ6" s="31"/>
      <c r="AK6" s="24"/>
      <c r="AL6" s="25"/>
      <c r="AM6" s="25"/>
      <c r="AN6" s="25"/>
    </row>
    <row r="7" spans="1:40" ht="15" customHeight="1" x14ac:dyDescent="0.25">
      <c r="A7" s="1"/>
      <c r="B7" s="28">
        <v>2015</v>
      </c>
      <c r="C7" s="28"/>
      <c r="D7" s="29" t="s">
        <v>68</v>
      </c>
      <c r="E7" s="28"/>
      <c r="F7" s="30" t="s">
        <v>34</v>
      </c>
      <c r="G7" s="69"/>
      <c r="H7" s="68"/>
      <c r="I7" s="28"/>
      <c r="J7" s="28"/>
      <c r="K7" s="28"/>
      <c r="L7" s="28"/>
      <c r="M7" s="28"/>
      <c r="N7" s="28"/>
      <c r="O7" s="70"/>
      <c r="P7" s="19"/>
      <c r="Q7" s="19"/>
      <c r="R7" s="19"/>
      <c r="S7" s="19"/>
      <c r="U7" s="31"/>
      <c r="V7" s="31"/>
      <c r="W7" s="31"/>
      <c r="X7" s="31"/>
      <c r="Y7" s="31"/>
      <c r="Z7" s="32"/>
      <c r="AA7" s="32"/>
      <c r="AB7" s="32"/>
      <c r="AC7" s="32"/>
      <c r="AD7" s="32"/>
      <c r="AE7" s="31"/>
      <c r="AF7" s="31"/>
      <c r="AG7" s="31"/>
      <c r="AH7" s="31"/>
      <c r="AI7" s="31"/>
      <c r="AJ7" s="31"/>
      <c r="AK7" s="24"/>
      <c r="AL7" s="25"/>
      <c r="AM7" s="25"/>
      <c r="AN7" s="25"/>
    </row>
    <row r="8" spans="1:40" ht="15" customHeight="1" x14ac:dyDescent="0.25">
      <c r="A8" s="1"/>
      <c r="B8" s="28">
        <v>2016</v>
      </c>
      <c r="C8" s="28"/>
      <c r="D8" s="29" t="s">
        <v>68</v>
      </c>
      <c r="E8" s="28"/>
      <c r="F8" s="30" t="s">
        <v>34</v>
      </c>
      <c r="G8" s="69"/>
      <c r="H8" s="68"/>
      <c r="I8" s="28"/>
      <c r="J8" s="28"/>
      <c r="K8" s="28"/>
      <c r="L8" s="28"/>
      <c r="M8" s="28"/>
      <c r="N8" s="28"/>
      <c r="O8" s="70"/>
      <c r="P8" s="19"/>
      <c r="Q8" s="19"/>
      <c r="R8" s="19"/>
      <c r="S8" s="19"/>
      <c r="U8" s="31"/>
      <c r="V8" s="31"/>
      <c r="W8" s="31"/>
      <c r="X8" s="31"/>
      <c r="Y8" s="31"/>
      <c r="Z8" s="32"/>
      <c r="AA8" s="32"/>
      <c r="AB8" s="32"/>
      <c r="AC8" s="32"/>
      <c r="AD8" s="32"/>
      <c r="AE8" s="31"/>
      <c r="AF8" s="31"/>
      <c r="AG8" s="31"/>
      <c r="AH8" s="31"/>
      <c r="AI8" s="31"/>
      <c r="AJ8" s="31"/>
      <c r="AK8" s="24"/>
      <c r="AL8" s="25"/>
      <c r="AM8" s="25"/>
      <c r="AN8" s="25"/>
    </row>
    <row r="9" spans="1:40" ht="15" customHeight="1" x14ac:dyDescent="0.2">
      <c r="A9" s="1"/>
      <c r="B9" s="28">
        <v>2017</v>
      </c>
      <c r="C9" s="28"/>
      <c r="D9" s="29" t="s">
        <v>68</v>
      </c>
      <c r="E9" s="28"/>
      <c r="F9" s="30" t="s">
        <v>34</v>
      </c>
      <c r="G9" s="69"/>
      <c r="H9" s="68"/>
      <c r="I9" s="28"/>
      <c r="J9" s="28"/>
      <c r="K9" s="28"/>
      <c r="L9" s="28"/>
      <c r="M9" s="28"/>
      <c r="N9" s="28"/>
      <c r="O9" s="70"/>
      <c r="P9" s="19"/>
      <c r="Q9" s="19"/>
      <c r="R9" s="19"/>
      <c r="S9" s="19"/>
      <c r="T9" s="26"/>
      <c r="U9" s="31"/>
      <c r="V9" s="31"/>
      <c r="W9" s="31"/>
      <c r="X9" s="31"/>
      <c r="Y9" s="31"/>
      <c r="Z9" s="32"/>
      <c r="AA9" s="32"/>
      <c r="AB9" s="32"/>
      <c r="AC9" s="32"/>
      <c r="AD9" s="32"/>
      <c r="AE9" s="31"/>
      <c r="AF9" s="31"/>
      <c r="AG9" s="31"/>
      <c r="AH9" s="31"/>
      <c r="AI9" s="31"/>
      <c r="AJ9" s="31"/>
      <c r="AK9" s="24"/>
      <c r="AL9" s="25"/>
      <c r="AM9" s="25"/>
      <c r="AN9" s="25"/>
    </row>
    <row r="10" spans="1:40" ht="15" customHeight="1" x14ac:dyDescent="0.2">
      <c r="A10" s="1"/>
      <c r="B10" s="28">
        <v>2018</v>
      </c>
      <c r="C10" s="28"/>
      <c r="D10" s="29" t="s">
        <v>68</v>
      </c>
      <c r="E10" s="28"/>
      <c r="F10" s="30" t="s">
        <v>34</v>
      </c>
      <c r="G10" s="69"/>
      <c r="H10" s="68"/>
      <c r="I10" s="28"/>
      <c r="J10" s="28"/>
      <c r="K10" s="28"/>
      <c r="L10" s="28"/>
      <c r="M10" s="28"/>
      <c r="N10" s="28"/>
      <c r="O10" s="70"/>
      <c r="P10" s="19"/>
      <c r="Q10" s="19"/>
      <c r="R10" s="19"/>
      <c r="S10" s="19"/>
      <c r="T10" s="26"/>
      <c r="U10" s="31"/>
      <c r="V10" s="31"/>
      <c r="W10" s="31"/>
      <c r="X10" s="31"/>
      <c r="Y10" s="31"/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/>
      <c r="AK10" s="24"/>
      <c r="AL10" s="25"/>
      <c r="AM10" s="25"/>
      <c r="AN10" s="25"/>
    </row>
    <row r="11" spans="1:40" ht="15" customHeight="1" x14ac:dyDescent="0.25">
      <c r="A11" s="1"/>
      <c r="B11" s="28">
        <v>2019</v>
      </c>
      <c r="C11" s="28"/>
      <c r="D11" s="29" t="s">
        <v>68</v>
      </c>
      <c r="E11" s="28"/>
      <c r="F11" s="30" t="s">
        <v>34</v>
      </c>
      <c r="G11" s="69"/>
      <c r="H11" s="68"/>
      <c r="I11" s="28"/>
      <c r="J11" s="28"/>
      <c r="K11" s="28"/>
      <c r="L11" s="28"/>
      <c r="M11" s="28"/>
      <c r="N11" s="28"/>
      <c r="O11" s="26"/>
      <c r="P11" s="19"/>
      <c r="Q11" s="19"/>
      <c r="R11" s="19"/>
      <c r="S11" s="19"/>
      <c r="U11" s="31"/>
      <c r="V11" s="31"/>
      <c r="W11" s="31"/>
      <c r="X11" s="31"/>
      <c r="Y11" s="31"/>
      <c r="Z11" s="32"/>
      <c r="AA11" s="32"/>
      <c r="AB11" s="32"/>
      <c r="AC11" s="32"/>
      <c r="AD11" s="32"/>
      <c r="AE11" s="31"/>
      <c r="AF11" s="31"/>
      <c r="AG11" s="31"/>
      <c r="AH11" s="31"/>
      <c r="AI11" s="31"/>
      <c r="AJ11" s="31"/>
      <c r="AK11" s="24"/>
      <c r="AL11" s="25"/>
      <c r="AM11" s="25"/>
      <c r="AN11" s="25"/>
    </row>
    <row r="12" spans="1:40" ht="15" customHeight="1" x14ac:dyDescent="0.25">
      <c r="A12" s="1"/>
      <c r="B12" s="28">
        <v>2020</v>
      </c>
      <c r="C12" s="28"/>
      <c r="D12" s="29" t="s">
        <v>67</v>
      </c>
      <c r="E12" s="28"/>
      <c r="F12" s="30" t="s">
        <v>34</v>
      </c>
      <c r="G12" s="69"/>
      <c r="H12" s="68"/>
      <c r="I12" s="28"/>
      <c r="J12" s="28"/>
      <c r="K12" s="28"/>
      <c r="L12" s="28"/>
      <c r="M12" s="28"/>
      <c r="N12" s="28"/>
      <c r="O12" s="26"/>
      <c r="P12" s="19"/>
      <c r="Q12" s="19"/>
      <c r="R12" s="19"/>
      <c r="S12" s="19"/>
      <c r="U12" s="31"/>
      <c r="V12" s="31"/>
      <c r="W12" s="31"/>
      <c r="X12" s="31"/>
      <c r="Y12" s="31"/>
      <c r="Z12" s="32"/>
      <c r="AA12" s="32"/>
      <c r="AB12" s="32"/>
      <c r="AC12" s="32"/>
      <c r="AD12" s="32"/>
      <c r="AE12" s="31"/>
      <c r="AF12" s="31"/>
      <c r="AG12" s="31"/>
      <c r="AH12" s="31"/>
      <c r="AI12" s="31"/>
      <c r="AJ12" s="31"/>
      <c r="AK12" s="24"/>
      <c r="AL12" s="25"/>
      <c r="AM12" s="25"/>
      <c r="AN12" s="25"/>
    </row>
    <row r="13" spans="1:40" ht="15" customHeight="1" x14ac:dyDescent="0.2">
      <c r="A13" s="1"/>
      <c r="B13" s="31">
        <v>2020</v>
      </c>
      <c r="C13" s="31" t="s">
        <v>74</v>
      </c>
      <c r="D13" s="33" t="s">
        <v>37</v>
      </c>
      <c r="E13" s="31">
        <v>1</v>
      </c>
      <c r="F13" s="31">
        <v>0</v>
      </c>
      <c r="G13" s="31">
        <v>0</v>
      </c>
      <c r="H13" s="31">
        <v>1</v>
      </c>
      <c r="I13" s="31">
        <v>1</v>
      </c>
      <c r="J13" s="31">
        <v>1</v>
      </c>
      <c r="K13" s="31">
        <v>0</v>
      </c>
      <c r="L13" s="31">
        <v>0</v>
      </c>
      <c r="M13" s="31">
        <v>0</v>
      </c>
      <c r="N13" s="34">
        <v>0.33300000000000002</v>
      </c>
      <c r="O13" s="35">
        <v>3</v>
      </c>
      <c r="P13" s="19"/>
      <c r="Q13" s="19"/>
      <c r="R13" s="19"/>
      <c r="S13" s="19"/>
      <c r="T13" s="26"/>
      <c r="U13" s="31"/>
      <c r="V13" s="31"/>
      <c r="W13" s="31"/>
      <c r="X13" s="31"/>
      <c r="Y13" s="31"/>
      <c r="Z13" s="32"/>
      <c r="AA13" s="32"/>
      <c r="AB13" s="32"/>
      <c r="AC13" s="32"/>
      <c r="AD13" s="32"/>
      <c r="AE13" s="31"/>
      <c r="AF13" s="31"/>
      <c r="AG13" s="31"/>
      <c r="AH13" s="31"/>
      <c r="AI13" s="31"/>
      <c r="AJ13" s="31"/>
      <c r="AK13" s="24"/>
      <c r="AL13" s="25"/>
      <c r="AM13" s="25"/>
      <c r="AN13" s="25"/>
    </row>
    <row r="14" spans="1:40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1</v>
      </c>
      <c r="F14" s="19">
        <f t="shared" si="0"/>
        <v>0</v>
      </c>
      <c r="G14" s="19">
        <f t="shared" si="0"/>
        <v>0</v>
      </c>
      <c r="H14" s="19">
        <f t="shared" si="0"/>
        <v>1</v>
      </c>
      <c r="I14" s="19">
        <f t="shared" si="0"/>
        <v>1</v>
      </c>
      <c r="J14" s="19">
        <f t="shared" si="0"/>
        <v>1</v>
      </c>
      <c r="K14" s="19">
        <f t="shared" si="0"/>
        <v>0</v>
      </c>
      <c r="L14" s="19">
        <f t="shared" si="0"/>
        <v>0</v>
      </c>
      <c r="M14" s="19">
        <f t="shared" si="0"/>
        <v>0</v>
      </c>
      <c r="N14" s="36">
        <f>PRODUCT(I14/O14)</f>
        <v>0.33333333333333331</v>
      </c>
      <c r="O14" s="37">
        <f>SUM(O4:O13)</f>
        <v>3</v>
      </c>
      <c r="P14" s="19"/>
      <c r="Q14" s="19"/>
      <c r="R14" s="19"/>
      <c r="S14" s="19"/>
      <c r="T14" s="26"/>
      <c r="U14" s="19">
        <f t="shared" ref="U14:AJ14" si="1">SUM(U4:U13)</f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9">
        <f t="shared" si="1"/>
        <v>0</v>
      </c>
      <c r="AG14" s="19">
        <f t="shared" si="1"/>
        <v>0</v>
      </c>
      <c r="AH14" s="19">
        <f t="shared" si="1"/>
        <v>0</v>
      </c>
      <c r="AI14" s="19">
        <f t="shared" si="1"/>
        <v>0</v>
      </c>
      <c r="AJ14" s="19">
        <f t="shared" si="1"/>
        <v>0</v>
      </c>
      <c r="AK14" s="24"/>
      <c r="AL14" s="25"/>
      <c r="AM14" s="25"/>
      <c r="AN14" s="25"/>
    </row>
    <row r="15" spans="1:40" ht="15" customHeight="1" x14ac:dyDescent="0.2">
      <c r="A15" s="1"/>
      <c r="B15" s="33" t="s">
        <v>2</v>
      </c>
      <c r="C15" s="38"/>
      <c r="D15" s="39">
        <f>SUM(F14:H14)+((I14-F14-G14)/3)+(E14/3)+(AE14*25)+(AF14*25)+(AG14*10)+(AH14*25)+(AI14*20)+(AJ14*15)</f>
        <v>1.6666666666666665</v>
      </c>
      <c r="E15" s="1"/>
      <c r="F15" s="1"/>
      <c r="G15" s="1"/>
      <c r="H15" s="1"/>
      <c r="I15" s="1"/>
      <c r="J15" s="1"/>
      <c r="K15" s="1"/>
      <c r="L15" s="1"/>
      <c r="M15" s="1"/>
      <c r="N15" s="4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1"/>
      <c r="AJ15" s="1"/>
      <c r="AK15" s="24"/>
      <c r="AL15" s="25"/>
      <c r="AM15" s="25"/>
      <c r="AN15" s="25"/>
    </row>
    <row r="16" spans="1:4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0"/>
      <c r="O16" s="42"/>
      <c r="P16" s="1"/>
      <c r="Q16" s="4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4"/>
      <c r="AL16" s="25"/>
      <c r="AM16" s="25"/>
      <c r="AN16" s="25"/>
    </row>
    <row r="17" spans="1:40" s="10" customFormat="1" ht="15" customHeight="1" x14ac:dyDescent="0.25">
      <c r="A17" s="1"/>
      <c r="B17" s="23" t="s">
        <v>16</v>
      </c>
      <c r="C17" s="44"/>
      <c r="D17" s="44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27</v>
      </c>
      <c r="L17" s="19" t="s">
        <v>28</v>
      </c>
      <c r="M17" s="19" t="s">
        <v>29</v>
      </c>
      <c r="N17" s="19" t="s">
        <v>23</v>
      </c>
      <c r="O17" s="26"/>
      <c r="P17" s="45" t="s">
        <v>35</v>
      </c>
      <c r="Q17" s="13"/>
      <c r="R17" s="13"/>
      <c r="S17" s="13"/>
      <c r="T17" s="46"/>
      <c r="U17" s="46"/>
      <c r="V17" s="46"/>
      <c r="W17" s="46"/>
      <c r="X17" s="46"/>
      <c r="Y17" s="13"/>
      <c r="Z17" s="13"/>
      <c r="AA17" s="13"/>
      <c r="AB17" s="13"/>
      <c r="AC17" s="46"/>
      <c r="AD17" s="13"/>
      <c r="AE17" s="13"/>
      <c r="AF17" s="13"/>
      <c r="AG17" s="13"/>
      <c r="AH17" s="13"/>
      <c r="AI17" s="13"/>
      <c r="AJ17" s="48"/>
      <c r="AK17" s="24"/>
      <c r="AL17" s="9"/>
      <c r="AM17" s="25"/>
      <c r="AN17" s="25"/>
    </row>
    <row r="18" spans="1:40" ht="15" customHeight="1" x14ac:dyDescent="0.2">
      <c r="A18" s="1"/>
      <c r="B18" s="45" t="s">
        <v>17</v>
      </c>
      <c r="C18" s="13"/>
      <c r="D18" s="48"/>
      <c r="E18" s="31">
        <f>PRODUCT(E14)</f>
        <v>1</v>
      </c>
      <c r="F18" s="31">
        <f>PRODUCT(F14)</f>
        <v>0</v>
      </c>
      <c r="G18" s="31">
        <f>PRODUCT(G14)</f>
        <v>0</v>
      </c>
      <c r="H18" s="31">
        <f>PRODUCT(H14)</f>
        <v>1</v>
      </c>
      <c r="I18" s="31">
        <f>PRODUCT(I14)</f>
        <v>1</v>
      </c>
      <c r="J18" s="1"/>
      <c r="K18" s="49">
        <f>PRODUCT((F18+G18)/E18)</f>
        <v>0</v>
      </c>
      <c r="L18" s="49">
        <f>PRODUCT(H18/E18)</f>
        <v>1</v>
      </c>
      <c r="M18" s="49">
        <f>PRODUCT(I18/E18)</f>
        <v>1</v>
      </c>
      <c r="N18" s="34">
        <f>PRODUCT(N14)</f>
        <v>0.33333333333333331</v>
      </c>
      <c r="O18" s="26">
        <f>PRODUCT(O14)</f>
        <v>3</v>
      </c>
      <c r="P18" s="108" t="s">
        <v>21</v>
      </c>
      <c r="Q18" s="109"/>
      <c r="R18" s="110" t="s">
        <v>72</v>
      </c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 t="s">
        <v>38</v>
      </c>
      <c r="AD18" s="110"/>
      <c r="AE18" s="112" t="s">
        <v>73</v>
      </c>
      <c r="AF18" s="110"/>
      <c r="AG18" s="110"/>
      <c r="AH18" s="111"/>
      <c r="AI18" s="111"/>
      <c r="AJ18" s="112"/>
      <c r="AK18" s="24"/>
      <c r="AL18" s="25"/>
      <c r="AM18" s="25"/>
      <c r="AN18" s="25"/>
    </row>
    <row r="19" spans="1:40" ht="15" customHeight="1" x14ac:dyDescent="0.2">
      <c r="A19" s="1"/>
      <c r="B19" s="50" t="s">
        <v>18</v>
      </c>
      <c r="C19" s="51"/>
      <c r="D19" s="52"/>
      <c r="E19" s="31"/>
      <c r="F19" s="31"/>
      <c r="G19" s="31"/>
      <c r="H19" s="31"/>
      <c r="I19" s="31"/>
      <c r="J19" s="1"/>
      <c r="K19" s="49"/>
      <c r="L19" s="49"/>
      <c r="M19" s="49"/>
      <c r="N19" s="34"/>
      <c r="O19" s="26"/>
      <c r="P19" s="113" t="s">
        <v>63</v>
      </c>
      <c r="Q19" s="114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6"/>
      <c r="AD19" s="115"/>
      <c r="AE19" s="115"/>
      <c r="AF19" s="115"/>
      <c r="AG19" s="116"/>
      <c r="AH19" s="116"/>
      <c r="AI19" s="116"/>
      <c r="AJ19" s="117"/>
      <c r="AK19" s="24"/>
      <c r="AL19" s="1"/>
      <c r="AM19" s="25"/>
      <c r="AN19" s="25"/>
    </row>
    <row r="20" spans="1:40" ht="15" customHeight="1" x14ac:dyDescent="0.2">
      <c r="A20" s="1"/>
      <c r="B20" s="53" t="s">
        <v>19</v>
      </c>
      <c r="C20" s="54"/>
      <c r="D20" s="55"/>
      <c r="E20" s="32"/>
      <c r="F20" s="32"/>
      <c r="G20" s="32"/>
      <c r="H20" s="32"/>
      <c r="I20" s="32"/>
      <c r="J20" s="1"/>
      <c r="K20" s="56"/>
      <c r="L20" s="56"/>
      <c r="M20" s="56"/>
      <c r="N20" s="57"/>
      <c r="O20" s="26"/>
      <c r="P20" s="113" t="s">
        <v>64</v>
      </c>
      <c r="Q20" s="114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6"/>
      <c r="AD20" s="115"/>
      <c r="AE20" s="115"/>
      <c r="AF20" s="115"/>
      <c r="AG20" s="116"/>
      <c r="AH20" s="116"/>
      <c r="AI20" s="116"/>
      <c r="AJ20" s="117"/>
      <c r="AK20" s="24"/>
      <c r="AL20" s="1"/>
      <c r="AM20" s="25"/>
      <c r="AN20" s="25"/>
    </row>
    <row r="21" spans="1:40" ht="15" customHeight="1" x14ac:dyDescent="0.2">
      <c r="A21" s="1"/>
      <c r="B21" s="58" t="s">
        <v>20</v>
      </c>
      <c r="C21" s="59"/>
      <c r="D21" s="60"/>
      <c r="E21" s="19">
        <f>SUM(E18:E20)</f>
        <v>1</v>
      </c>
      <c r="F21" s="19">
        <f>SUM(F18:F20)</f>
        <v>0</v>
      </c>
      <c r="G21" s="19">
        <f>SUM(G18:G20)</f>
        <v>0</v>
      </c>
      <c r="H21" s="19">
        <f>SUM(H18:H20)</f>
        <v>1</v>
      </c>
      <c r="I21" s="19">
        <f>SUM(I18:I20)</f>
        <v>1</v>
      </c>
      <c r="J21" s="1"/>
      <c r="K21" s="61">
        <f>PRODUCT((F21+G21)/E21)</f>
        <v>0</v>
      </c>
      <c r="L21" s="61">
        <f>PRODUCT(H21/E21)</f>
        <v>1</v>
      </c>
      <c r="M21" s="61">
        <f>PRODUCT(I21/E21)</f>
        <v>1</v>
      </c>
      <c r="N21" s="36">
        <f>PRODUCT(I21/O21)</f>
        <v>0.33333333333333331</v>
      </c>
      <c r="O21" s="26">
        <f>SUM(O18:O20)</f>
        <v>3</v>
      </c>
      <c r="P21" s="118" t="s">
        <v>22</v>
      </c>
      <c r="Q21" s="119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1"/>
      <c r="AD21" s="120"/>
      <c r="AE21" s="120"/>
      <c r="AF21" s="120"/>
      <c r="AG21" s="121"/>
      <c r="AH21" s="121"/>
      <c r="AI21" s="121"/>
      <c r="AJ21" s="122"/>
      <c r="AK21" s="24"/>
      <c r="AL21" s="1"/>
      <c r="AM21" s="9"/>
      <c r="AN21" s="9"/>
    </row>
    <row r="22" spans="1:40" ht="15" customHeight="1" x14ac:dyDescent="0.25">
      <c r="A22" s="1"/>
      <c r="B22" s="41"/>
      <c r="C22" s="41"/>
      <c r="D22" s="41"/>
      <c r="E22" s="41"/>
      <c r="F22" s="41"/>
      <c r="G22" s="41"/>
      <c r="H22" s="41"/>
      <c r="I22" s="41"/>
      <c r="J22" s="1"/>
      <c r="K22" s="41"/>
      <c r="L22" s="41"/>
      <c r="M22" s="41"/>
      <c r="N22" s="40"/>
      <c r="O22" s="26"/>
      <c r="P22" s="1"/>
      <c r="Q22" s="1"/>
      <c r="R22" s="1"/>
      <c r="S22" s="1"/>
      <c r="T22" s="1"/>
      <c r="U22" s="1"/>
      <c r="V22" s="43"/>
      <c r="W22" s="1"/>
      <c r="X22" s="1"/>
      <c r="Y22" s="26"/>
      <c r="Z22" s="26"/>
      <c r="AA22" s="62"/>
      <c r="AB22" s="1"/>
      <c r="AC22" s="1"/>
      <c r="AD22" s="1"/>
      <c r="AE22" s="1"/>
      <c r="AF22" s="1"/>
      <c r="AG22" s="1"/>
      <c r="AH22" s="1"/>
      <c r="AI22" s="1"/>
      <c r="AJ22" s="1"/>
      <c r="AK22" s="24"/>
      <c r="AL22" s="1"/>
      <c r="AM22" s="25"/>
      <c r="AN22" s="25"/>
    </row>
    <row r="23" spans="1:40" ht="15" customHeight="1" x14ac:dyDescent="0.25">
      <c r="A23" s="1"/>
      <c r="B23" s="1" t="s">
        <v>40</v>
      </c>
      <c r="C23" s="1"/>
      <c r="D23" s="1" t="s">
        <v>69</v>
      </c>
      <c r="E23" s="1"/>
      <c r="F23" s="1"/>
      <c r="G23" s="1"/>
      <c r="H23" s="1"/>
      <c r="I23" s="1"/>
      <c r="J23" s="1"/>
      <c r="K23" s="1"/>
      <c r="L23" s="1"/>
      <c r="M23" s="1"/>
      <c r="N23" s="43"/>
      <c r="O23" s="26"/>
      <c r="P23" s="1"/>
      <c r="Q23" s="1"/>
      <c r="R23" s="1"/>
      <c r="S23" s="1"/>
      <c r="T23" s="1"/>
      <c r="U23" s="1"/>
      <c r="V23" s="43"/>
      <c r="W23" s="1"/>
      <c r="X23" s="1"/>
      <c r="Y23" s="26"/>
      <c r="Z23" s="26"/>
      <c r="AA23" s="62"/>
      <c r="AB23" s="1"/>
      <c r="AC23" s="1"/>
      <c r="AD23" s="1"/>
      <c r="AE23" s="1"/>
      <c r="AF23" s="1"/>
      <c r="AG23" s="1"/>
      <c r="AH23" s="1"/>
      <c r="AI23" s="1"/>
      <c r="AJ23" s="1"/>
      <c r="AK23" s="24"/>
      <c r="AL23" s="26"/>
      <c r="AM23" s="9"/>
      <c r="AN23" s="9"/>
    </row>
    <row r="24" spans="1:40" ht="15" customHeight="1" x14ac:dyDescent="0.25">
      <c r="A24" s="1"/>
      <c r="B24" s="1"/>
      <c r="C24" s="1"/>
      <c r="D24" s="1" t="s">
        <v>71</v>
      </c>
      <c r="E24" s="1"/>
      <c r="F24" s="1"/>
      <c r="G24" s="1"/>
      <c r="H24" s="1"/>
      <c r="I24" s="1"/>
      <c r="J24" s="1"/>
      <c r="K24" s="1"/>
      <c r="L24" s="1"/>
      <c r="M24" s="1"/>
      <c r="N24" s="43"/>
      <c r="O24" s="26"/>
      <c r="P24" s="1"/>
      <c r="Q24" s="1"/>
      <c r="R24" s="1"/>
      <c r="S24" s="1"/>
      <c r="T24" s="1"/>
      <c r="U24" s="1"/>
      <c r="V24" s="43"/>
      <c r="W24" s="1"/>
      <c r="X24" s="1"/>
      <c r="Y24" s="26"/>
      <c r="Z24" s="26"/>
      <c r="AA24" s="62"/>
      <c r="AB24" s="1"/>
      <c r="AC24" s="1"/>
      <c r="AD24" s="1"/>
      <c r="AE24" s="1"/>
      <c r="AF24" s="1"/>
      <c r="AG24" s="1"/>
      <c r="AH24" s="1"/>
      <c r="AI24" s="1"/>
      <c r="AJ24" s="1"/>
      <c r="AK24" s="24"/>
      <c r="AL24" s="9"/>
      <c r="AM24" s="9"/>
      <c r="AN24" s="9"/>
    </row>
    <row r="25" spans="1:40" ht="15" customHeight="1" x14ac:dyDescent="0.25">
      <c r="A25" s="1"/>
      <c r="B25" s="1"/>
      <c r="C25" s="1"/>
      <c r="D25" s="1" t="s">
        <v>70</v>
      </c>
      <c r="E25" s="1"/>
      <c r="F25" s="1"/>
      <c r="G25" s="1"/>
      <c r="H25" s="1"/>
      <c r="I25" s="1"/>
      <c r="J25" s="1"/>
      <c r="K25" s="1"/>
      <c r="L25" s="1"/>
      <c r="M25" s="1"/>
      <c r="N25" s="43"/>
      <c r="O25" s="26"/>
      <c r="P25" s="1"/>
      <c r="Q25" s="1"/>
      <c r="R25" s="1"/>
      <c r="S25" s="1"/>
      <c r="T25" s="1"/>
      <c r="U25" s="1"/>
      <c r="V25" s="43"/>
      <c r="W25" s="1"/>
      <c r="X25" s="1"/>
      <c r="Y25" s="26"/>
      <c r="Z25" s="26"/>
      <c r="AA25" s="62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9"/>
      <c r="AM25" s="9"/>
      <c r="AN25" s="9"/>
    </row>
    <row r="26" spans="1:40" ht="15" customHeight="1" x14ac:dyDescent="0.25">
      <c r="A26" s="1"/>
      <c r="B26" s="1"/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1"/>
      <c r="N26" s="43"/>
      <c r="O26" s="26"/>
      <c r="P26" s="1"/>
      <c r="Q26" s="1"/>
      <c r="R26" s="1"/>
      <c r="S26" s="1"/>
      <c r="T26" s="1"/>
      <c r="U26" s="1"/>
      <c r="V26" s="43"/>
      <c r="W26" s="1"/>
      <c r="X26" s="1"/>
      <c r="Y26" s="26"/>
      <c r="Z26" s="26"/>
      <c r="AA26" s="62"/>
      <c r="AB26" s="1"/>
      <c r="AC26" s="1"/>
      <c r="AD26" s="1"/>
      <c r="AE26" s="1"/>
      <c r="AF26" s="1"/>
      <c r="AG26" s="1"/>
      <c r="AH26" s="1"/>
      <c r="AI26" s="1"/>
      <c r="AJ26" s="1"/>
      <c r="AK26" s="24"/>
      <c r="AL26" s="9"/>
      <c r="AM26" s="9"/>
      <c r="AN26" s="9"/>
    </row>
    <row r="27" spans="1:40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3"/>
      <c r="O27" s="26"/>
      <c r="P27" s="1"/>
      <c r="Q27" s="1"/>
      <c r="R27" s="1"/>
      <c r="S27" s="1"/>
      <c r="T27" s="1"/>
      <c r="U27" s="1"/>
      <c r="V27" s="43"/>
      <c r="W27" s="1"/>
      <c r="X27" s="1"/>
      <c r="Y27" s="26"/>
      <c r="Z27" s="26"/>
      <c r="AA27" s="62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9"/>
      <c r="AM27" s="9"/>
      <c r="AN27" s="9"/>
    </row>
    <row r="28" spans="1:40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63"/>
      <c r="N28" s="63"/>
      <c r="O28" s="26"/>
      <c r="P28" s="1"/>
      <c r="Q28" s="1"/>
      <c r="R28" s="1"/>
      <c r="S28" s="1"/>
      <c r="T28" s="1"/>
      <c r="U28" s="1"/>
      <c r="V28" s="43"/>
      <c r="W28" s="1"/>
      <c r="X28" s="26"/>
      <c r="Y28" s="26"/>
      <c r="Z28" s="26"/>
      <c r="AA28" s="26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9"/>
      <c r="AM28" s="9"/>
      <c r="AN28" s="9"/>
    </row>
    <row r="29" spans="1:40" s="6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6"/>
      <c r="P29" s="1"/>
      <c r="Q29" s="1"/>
      <c r="R29" s="1"/>
      <c r="S29" s="1"/>
      <c r="T29" s="1"/>
      <c r="U29" s="1"/>
      <c r="V29" s="43"/>
      <c r="W29" s="1"/>
      <c r="X29" s="1"/>
      <c r="Y29" s="26"/>
      <c r="Z29" s="26"/>
      <c r="AA29" s="62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9"/>
      <c r="AM29" s="9"/>
      <c r="AN29" s="9"/>
    </row>
    <row r="30" spans="1:40" s="6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6"/>
      <c r="P30" s="1"/>
      <c r="Q30" s="1"/>
      <c r="R30" s="1"/>
      <c r="S30" s="1"/>
      <c r="T30" s="1"/>
      <c r="U30" s="1"/>
      <c r="V30" s="43"/>
      <c r="W30" s="1"/>
      <c r="X30" s="1"/>
      <c r="Y30" s="26"/>
      <c r="Z30" s="26"/>
      <c r="AA30" s="62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9"/>
      <c r="AM30" s="9"/>
      <c r="AN30" s="9"/>
    </row>
    <row r="31" spans="1:40" s="6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6"/>
      <c r="P31" s="1"/>
      <c r="Q31" s="1"/>
      <c r="R31" s="1"/>
      <c r="S31" s="1"/>
      <c r="T31" s="1"/>
      <c r="U31" s="1"/>
      <c r="V31" s="43"/>
      <c r="W31" s="1"/>
      <c r="X31" s="1"/>
      <c r="Y31" s="26"/>
      <c r="Z31" s="26"/>
      <c r="AA31" s="62"/>
      <c r="AB31" s="62"/>
      <c r="AC31" s="26"/>
      <c r="AD31" s="26"/>
      <c r="AE31" s="26"/>
      <c r="AF31" s="26"/>
      <c r="AG31" s="26"/>
      <c r="AH31" s="26"/>
      <c r="AI31" s="26"/>
      <c r="AJ31" s="26"/>
      <c r="AK31" s="8"/>
      <c r="AL31" s="9"/>
      <c r="AM31" s="9"/>
      <c r="AN31" s="9"/>
    </row>
    <row r="32" spans="1:40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6"/>
      <c r="P32" s="1"/>
      <c r="Q32" s="1"/>
      <c r="R32" s="1"/>
      <c r="S32" s="1"/>
      <c r="T32" s="1"/>
      <c r="U32" s="1"/>
      <c r="V32" s="43"/>
      <c r="W32" s="1"/>
      <c r="X32" s="1"/>
      <c r="Y32" s="26"/>
      <c r="Z32" s="26"/>
      <c r="AA32" s="62"/>
      <c r="AB32" s="62"/>
      <c r="AC32" s="26"/>
      <c r="AD32" s="26"/>
      <c r="AE32" s="26"/>
      <c r="AF32" s="26"/>
      <c r="AG32" s="26"/>
      <c r="AH32" s="26"/>
      <c r="AI32" s="26"/>
      <c r="AJ32" s="26"/>
      <c r="AK32" s="8"/>
      <c r="AL32" s="9"/>
      <c r="AM32" s="9"/>
      <c r="AN32" s="9"/>
    </row>
    <row r="33" spans="1:40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6"/>
      <c r="P33" s="1"/>
      <c r="Q33" s="1"/>
      <c r="R33" s="1"/>
      <c r="S33" s="1"/>
      <c r="T33" s="1"/>
      <c r="U33" s="1"/>
      <c r="V33" s="43"/>
      <c r="W33" s="1"/>
      <c r="X33" s="1"/>
      <c r="Y33" s="26"/>
      <c r="Z33" s="26"/>
      <c r="AA33" s="62"/>
      <c r="AB33" s="62"/>
      <c r="AC33" s="26"/>
      <c r="AD33" s="26"/>
      <c r="AE33" s="26"/>
      <c r="AF33" s="26"/>
      <c r="AG33" s="26"/>
      <c r="AH33" s="26"/>
      <c r="AI33" s="26"/>
      <c r="AJ33" s="26"/>
      <c r="AK33" s="8"/>
      <c r="AL33" s="9"/>
      <c r="AM33" s="9"/>
      <c r="AN33" s="9"/>
    </row>
    <row r="34" spans="1:40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0"/>
      <c r="O34" s="26"/>
      <c r="P34" s="1"/>
      <c r="Q34" s="1"/>
      <c r="R34" s="1"/>
      <c r="S34" s="1"/>
      <c r="T34" s="1"/>
      <c r="U34" s="1"/>
      <c r="V34" s="43"/>
      <c r="W34" s="1"/>
      <c r="X34" s="1"/>
      <c r="Y34" s="26"/>
      <c r="Z34" s="26"/>
      <c r="AA34" s="62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9"/>
      <c r="AM34" s="9"/>
      <c r="AN34" s="9"/>
    </row>
    <row r="35" spans="1:40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3"/>
      <c r="N35" s="40"/>
      <c r="O35" s="26"/>
      <c r="P35" s="1"/>
      <c r="Q35" s="1"/>
      <c r="R35" s="1"/>
      <c r="S35" s="1"/>
      <c r="T35" s="1"/>
      <c r="U35" s="1"/>
      <c r="V35" s="43"/>
      <c r="W35" s="1"/>
      <c r="X35" s="26"/>
      <c r="Y35" s="26"/>
      <c r="Z35" s="26"/>
      <c r="AA35" s="26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9"/>
      <c r="AM35" s="9"/>
      <c r="AN35" s="9"/>
    </row>
    <row r="36" spans="1:40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0"/>
      <c r="O36" s="26"/>
      <c r="P36" s="1"/>
      <c r="Q36" s="1"/>
      <c r="R36" s="1"/>
      <c r="S36" s="1"/>
      <c r="T36" s="1"/>
      <c r="U36" s="1"/>
      <c r="V36" s="43"/>
      <c r="W36" s="1"/>
      <c r="X36" s="1"/>
      <c r="Y36" s="26"/>
      <c r="Z36" s="26"/>
      <c r="AA36" s="62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9"/>
      <c r="AM36" s="9"/>
      <c r="AN36" s="9"/>
    </row>
    <row r="37" spans="1:40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0"/>
      <c r="O37" s="26"/>
      <c r="P37" s="1"/>
      <c r="Q37" s="1"/>
      <c r="R37" s="1"/>
      <c r="S37" s="1"/>
      <c r="T37" s="1"/>
      <c r="U37" s="1"/>
      <c r="V37" s="43"/>
      <c r="W37" s="1"/>
      <c r="X37" s="1"/>
      <c r="Y37" s="26"/>
      <c r="Z37" s="26"/>
      <c r="AA37" s="62"/>
      <c r="AB37" s="62"/>
      <c r="AC37" s="26"/>
      <c r="AD37" s="26"/>
      <c r="AE37" s="26"/>
      <c r="AF37" s="26"/>
      <c r="AG37" s="26"/>
      <c r="AH37" s="26"/>
      <c r="AI37" s="26"/>
      <c r="AJ37" s="26"/>
      <c r="AK37" s="8"/>
      <c r="AL37" s="9"/>
      <c r="AM37" s="9"/>
      <c r="AN37" s="9"/>
    </row>
    <row r="38" spans="1:40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0"/>
      <c r="O38" s="26"/>
      <c r="P38" s="1"/>
      <c r="Q38" s="1"/>
      <c r="R38" s="1"/>
      <c r="S38" s="1"/>
      <c r="T38" s="1"/>
      <c r="U38" s="1"/>
      <c r="V38" s="43"/>
      <c r="W38" s="1"/>
      <c r="X38" s="1"/>
      <c r="Y38" s="26"/>
      <c r="Z38" s="26"/>
      <c r="AA38" s="62"/>
      <c r="AB38" s="62"/>
      <c r="AC38" s="26"/>
      <c r="AD38" s="26"/>
      <c r="AE38" s="26"/>
      <c r="AF38" s="26"/>
      <c r="AG38" s="26"/>
      <c r="AH38" s="26"/>
      <c r="AI38" s="26"/>
      <c r="AJ38" s="26"/>
      <c r="AK38" s="8"/>
      <c r="AL38" s="9"/>
      <c r="AM38" s="9"/>
      <c r="AN38" s="9"/>
    </row>
    <row r="39" spans="1:40" ht="15" customHeight="1" x14ac:dyDescent="0.25">
      <c r="A39" s="6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1"/>
      <c r="Q39" s="1"/>
      <c r="R39" s="1"/>
      <c r="S39" s="1"/>
      <c r="T39" s="1"/>
      <c r="U39" s="1"/>
      <c r="V39" s="43"/>
      <c r="W39" s="1"/>
      <c r="X39" s="1"/>
      <c r="Y39" s="26"/>
      <c r="Z39" s="26"/>
      <c r="AA39" s="62"/>
      <c r="AB39" s="62"/>
      <c r="AC39" s="26"/>
      <c r="AD39" s="26"/>
      <c r="AE39" s="26"/>
      <c r="AF39" s="26"/>
      <c r="AG39" s="26"/>
      <c r="AH39" s="26"/>
      <c r="AI39" s="26"/>
      <c r="AJ39" s="26"/>
      <c r="AK39" s="8"/>
      <c r="AL39" s="9"/>
    </row>
    <row r="40" spans="1:40" ht="15" customHeight="1" x14ac:dyDescent="0.25">
      <c r="A40" s="6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1"/>
      <c r="Q40" s="1"/>
      <c r="R40" s="1"/>
      <c r="S40" s="1"/>
      <c r="T40" s="1"/>
      <c r="U40" s="1"/>
      <c r="V40" s="43"/>
      <c r="W40" s="1"/>
      <c r="X40" s="1"/>
      <c r="Y40" s="26"/>
      <c r="Z40" s="26"/>
      <c r="AA40" s="62"/>
      <c r="AB40" s="62"/>
      <c r="AC40" s="26"/>
      <c r="AD40" s="26"/>
      <c r="AE40" s="26"/>
      <c r="AF40" s="26"/>
      <c r="AG40" s="26"/>
      <c r="AH40" s="26"/>
      <c r="AI40" s="26"/>
      <c r="AJ40" s="26"/>
      <c r="AK40" s="8"/>
      <c r="AL40" s="9"/>
    </row>
    <row r="41" spans="1:40" ht="15" customHeight="1" x14ac:dyDescent="0.25">
      <c r="A41" s="6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1"/>
      <c r="Q41" s="1"/>
      <c r="R41" s="1"/>
      <c r="S41" s="1"/>
      <c r="T41" s="1"/>
      <c r="U41" s="1"/>
      <c r="V41" s="43"/>
      <c r="W41" s="1"/>
      <c r="X41" s="1"/>
      <c r="Y41" s="26"/>
      <c r="Z41" s="26"/>
      <c r="AA41" s="62"/>
      <c r="AB41" s="62"/>
      <c r="AC41" s="26"/>
      <c r="AD41" s="26"/>
      <c r="AE41" s="26"/>
      <c r="AF41" s="26"/>
      <c r="AG41" s="26"/>
      <c r="AH41" s="26"/>
      <c r="AI41" s="26"/>
      <c r="AJ41" s="26"/>
      <c r="AK41" s="8"/>
      <c r="AL41" s="9"/>
    </row>
    <row r="42" spans="1:40" ht="15" customHeight="1" x14ac:dyDescent="0.25">
      <c r="A42" s="6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1"/>
      <c r="R42" s="1"/>
      <c r="S42" s="1"/>
      <c r="T42" s="1"/>
      <c r="U42" s="1"/>
      <c r="V42" s="43"/>
      <c r="W42" s="1"/>
      <c r="X42" s="1"/>
      <c r="Y42" s="26"/>
      <c r="Z42" s="26"/>
      <c r="AA42" s="62"/>
      <c r="AB42" s="62"/>
      <c r="AC42" s="26"/>
      <c r="AD42" s="26"/>
      <c r="AE42" s="26"/>
      <c r="AF42" s="26"/>
      <c r="AG42" s="26"/>
      <c r="AH42" s="26"/>
      <c r="AI42" s="26"/>
      <c r="AJ42" s="26"/>
      <c r="AK42" s="8"/>
      <c r="AL42" s="9"/>
    </row>
    <row r="43" spans="1:40" ht="15" customHeight="1" x14ac:dyDescent="0.25">
      <c r="A43" s="6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1"/>
      <c r="R43" s="1"/>
      <c r="S43" s="1"/>
      <c r="T43" s="1"/>
      <c r="U43" s="1"/>
      <c r="V43" s="43"/>
      <c r="W43" s="1"/>
      <c r="X43" s="1"/>
      <c r="Y43" s="26"/>
      <c r="Z43" s="26"/>
      <c r="AA43" s="62"/>
      <c r="AB43" s="62"/>
      <c r="AC43" s="26"/>
      <c r="AD43" s="26"/>
      <c r="AE43" s="26"/>
      <c r="AF43" s="26"/>
      <c r="AG43" s="26"/>
      <c r="AH43" s="26"/>
      <c r="AI43" s="26"/>
      <c r="AJ43" s="26"/>
      <c r="AK43" s="8"/>
      <c r="AL43" s="9"/>
    </row>
    <row r="44" spans="1:40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1"/>
      <c r="R44" s="1"/>
      <c r="S44" s="1"/>
      <c r="T44" s="1"/>
      <c r="U44" s="1"/>
      <c r="V44" s="43"/>
      <c r="W44" s="1"/>
      <c r="X44" s="1"/>
      <c r="Y44" s="26"/>
      <c r="Z44" s="26"/>
      <c r="AA44" s="62"/>
      <c r="AB44" s="62"/>
      <c r="AC44" s="26"/>
      <c r="AD44" s="26"/>
      <c r="AE44" s="26"/>
      <c r="AF44" s="26"/>
      <c r="AG44" s="26"/>
      <c r="AH44" s="26"/>
      <c r="AI44" s="26"/>
      <c r="AJ44" s="26"/>
      <c r="AK44" s="8"/>
      <c r="AL44" s="9"/>
    </row>
    <row r="45" spans="1:40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1"/>
      <c r="R45" s="1"/>
      <c r="S45" s="1"/>
      <c r="T45" s="1"/>
      <c r="U45" s="1"/>
      <c r="V45" s="43"/>
      <c r="W45" s="1"/>
      <c r="X45" s="1"/>
      <c r="Y45" s="26"/>
      <c r="Z45" s="26"/>
      <c r="AA45" s="62"/>
      <c r="AB45" s="62"/>
      <c r="AC45" s="26"/>
      <c r="AD45" s="26"/>
      <c r="AE45" s="26"/>
      <c r="AF45" s="26"/>
      <c r="AG45" s="26"/>
      <c r="AH45" s="26"/>
      <c r="AI45" s="26"/>
      <c r="AJ45" s="26"/>
      <c r="AK45" s="8"/>
      <c r="AL45" s="9"/>
    </row>
    <row r="46" spans="1:40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1"/>
      <c r="R46" s="1"/>
      <c r="S46" s="1"/>
      <c r="T46" s="1"/>
      <c r="U46" s="1"/>
      <c r="V46" s="43"/>
      <c r="W46" s="1"/>
      <c r="X46" s="1"/>
      <c r="Y46" s="26"/>
      <c r="Z46" s="26"/>
      <c r="AA46" s="62"/>
      <c r="AB46" s="62"/>
      <c r="AC46" s="26"/>
      <c r="AD46" s="26"/>
      <c r="AE46" s="26"/>
      <c r="AF46" s="26"/>
      <c r="AG46" s="26"/>
      <c r="AH46" s="26"/>
      <c r="AI46" s="26"/>
      <c r="AJ46" s="26"/>
      <c r="AK46" s="8"/>
      <c r="AL46" s="9"/>
    </row>
    <row r="47" spans="1:40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1"/>
      <c r="R47" s="1"/>
      <c r="S47" s="1"/>
      <c r="T47" s="1"/>
      <c r="U47" s="1"/>
      <c r="V47" s="43"/>
      <c r="W47" s="1"/>
      <c r="X47" s="1"/>
      <c r="Y47" s="26"/>
      <c r="Z47" s="26"/>
      <c r="AA47" s="62"/>
      <c r="AB47" s="62"/>
      <c r="AC47" s="26"/>
      <c r="AD47" s="26"/>
      <c r="AE47" s="26"/>
      <c r="AF47" s="26"/>
      <c r="AG47" s="26"/>
      <c r="AH47" s="26"/>
      <c r="AI47" s="26"/>
      <c r="AJ47" s="26"/>
      <c r="AK47" s="8"/>
      <c r="AL47" s="9"/>
    </row>
    <row r="48" spans="1:40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1"/>
      <c r="R48" s="1"/>
      <c r="S48" s="1"/>
      <c r="T48" s="1"/>
      <c r="U48" s="1"/>
      <c r="V48" s="43"/>
      <c r="W48" s="1"/>
      <c r="X48" s="1"/>
      <c r="Y48" s="26"/>
      <c r="Z48" s="26"/>
      <c r="AA48" s="62"/>
      <c r="AB48" s="62"/>
      <c r="AC48" s="26"/>
      <c r="AD48" s="26"/>
      <c r="AE48" s="26"/>
      <c r="AF48" s="26"/>
      <c r="AG48" s="26"/>
      <c r="AH48" s="26"/>
      <c r="AI48" s="26"/>
      <c r="AJ48" s="26"/>
      <c r="AK48" s="8"/>
      <c r="AL48" s="9"/>
    </row>
    <row r="49" spans="2:38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1"/>
      <c r="R49" s="1"/>
      <c r="S49" s="1"/>
      <c r="T49" s="1"/>
      <c r="U49" s="1"/>
      <c r="V49" s="43"/>
      <c r="W49" s="1"/>
      <c r="X49" s="1"/>
      <c r="Y49" s="26"/>
      <c r="Z49" s="26"/>
      <c r="AA49" s="62"/>
      <c r="AB49" s="62"/>
      <c r="AC49" s="26"/>
      <c r="AD49" s="26"/>
      <c r="AE49" s="26"/>
      <c r="AF49" s="26"/>
      <c r="AG49" s="26"/>
      <c r="AH49" s="26"/>
      <c r="AI49" s="26"/>
      <c r="AJ49" s="26"/>
      <c r="AK49" s="8"/>
      <c r="AL49" s="9"/>
    </row>
    <row r="50" spans="2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1"/>
      <c r="R50" s="1"/>
      <c r="S50" s="1"/>
      <c r="T50" s="1"/>
      <c r="U50" s="1"/>
      <c r="V50" s="43"/>
      <c r="W50" s="1"/>
      <c r="X50" s="1"/>
      <c r="Y50" s="26"/>
      <c r="Z50" s="26"/>
      <c r="AA50" s="62"/>
      <c r="AB50" s="62"/>
      <c r="AC50" s="26"/>
      <c r="AD50" s="26"/>
      <c r="AE50" s="26"/>
      <c r="AF50" s="26"/>
      <c r="AG50" s="26"/>
      <c r="AH50" s="26"/>
      <c r="AI50" s="26"/>
      <c r="AJ50" s="26"/>
      <c r="AK50" s="8"/>
      <c r="AL50" s="9"/>
    </row>
    <row r="51" spans="2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1"/>
      <c r="Q51" s="1"/>
      <c r="R51" s="1"/>
      <c r="S51" s="1"/>
      <c r="T51" s="1"/>
      <c r="U51" s="1"/>
      <c r="V51" s="43"/>
      <c r="W51" s="1"/>
      <c r="X51" s="1"/>
      <c r="Y51" s="26"/>
      <c r="Z51" s="26"/>
      <c r="AA51" s="62"/>
      <c r="AB51" s="62"/>
      <c r="AC51" s="26"/>
      <c r="AD51" s="26"/>
      <c r="AE51" s="26"/>
      <c r="AF51" s="26"/>
      <c r="AG51" s="26"/>
      <c r="AH51" s="26"/>
      <c r="AI51" s="26"/>
      <c r="AJ51" s="26"/>
      <c r="AK51" s="8"/>
      <c r="AL51" s="9"/>
    </row>
    <row r="52" spans="2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66"/>
      <c r="M52" s="66"/>
      <c r="N52" s="66"/>
      <c r="O52" s="42"/>
      <c r="P52" s="1"/>
      <c r="Q52" s="1"/>
      <c r="R52" s="1"/>
      <c r="S52" s="1"/>
      <c r="T52" s="1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8"/>
      <c r="AL52" s="9"/>
    </row>
    <row r="53" spans="2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1"/>
      <c r="Q53" s="1"/>
      <c r="R53" s="1"/>
      <c r="S53" s="1"/>
      <c r="T53" s="1"/>
      <c r="U53" s="1"/>
      <c r="V53" s="43"/>
      <c r="W53" s="1"/>
      <c r="X53" s="1"/>
      <c r="Y53" s="26"/>
      <c r="Z53" s="26"/>
      <c r="AA53" s="62"/>
      <c r="AB53" s="62"/>
      <c r="AC53" s="26"/>
      <c r="AD53" s="26"/>
      <c r="AE53" s="26"/>
      <c r="AF53" s="26"/>
      <c r="AG53" s="26"/>
      <c r="AH53" s="26"/>
      <c r="AI53" s="26"/>
      <c r="AJ53" s="26"/>
      <c r="AK53" s="8"/>
      <c r="AL53" s="9"/>
    </row>
    <row r="54" spans="2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66"/>
      <c r="M54" s="66"/>
      <c r="N54" s="66"/>
      <c r="O54" s="42"/>
      <c r="P54" s="1"/>
      <c r="Q54" s="1"/>
      <c r="R54" s="1"/>
      <c r="S54" s="1"/>
      <c r="T54" s="1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8"/>
      <c r="AL54" s="9"/>
    </row>
    <row r="55" spans="2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66"/>
      <c r="M55" s="66"/>
      <c r="N55" s="66"/>
      <c r="O55" s="42"/>
      <c r="P55" s="1"/>
      <c r="Q55" s="1"/>
      <c r="R55" s="1"/>
      <c r="S55" s="1"/>
      <c r="T55" s="1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8"/>
      <c r="AL55" s="9"/>
    </row>
    <row r="56" spans="2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66"/>
      <c r="M56" s="66"/>
      <c r="N56" s="66"/>
      <c r="O56" s="42"/>
      <c r="P56" s="1"/>
      <c r="Q56" s="1"/>
      <c r="R56" s="1"/>
      <c r="S56" s="1"/>
      <c r="T56" s="1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8"/>
      <c r="AL56" s="9"/>
    </row>
    <row r="57" spans="2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66"/>
      <c r="M57" s="66"/>
      <c r="N57" s="66"/>
      <c r="O57" s="42"/>
      <c r="P57" s="1"/>
      <c r="Q57" s="1"/>
      <c r="R57" s="1"/>
      <c r="S57" s="1"/>
      <c r="T57" s="1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8"/>
      <c r="AL57" s="9"/>
    </row>
    <row r="58" spans="2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66"/>
      <c r="M58" s="66"/>
      <c r="N58" s="66"/>
      <c r="O58" s="42"/>
      <c r="P58" s="1"/>
      <c r="Q58" s="1"/>
      <c r="R58" s="1"/>
      <c r="S58" s="1"/>
      <c r="T58" s="1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8"/>
      <c r="AL58" s="9"/>
    </row>
    <row r="59" spans="2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66"/>
      <c r="M59" s="66"/>
      <c r="N59" s="66"/>
      <c r="O59" s="42"/>
      <c r="P59" s="1"/>
      <c r="Q59" s="1"/>
      <c r="R59" s="1"/>
      <c r="S59" s="1"/>
      <c r="T59" s="1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8"/>
      <c r="AL59" s="9"/>
    </row>
    <row r="60" spans="2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6"/>
      <c r="M60" s="66"/>
      <c r="N60" s="66"/>
      <c r="O60" s="42"/>
      <c r="P60" s="1"/>
      <c r="Q60" s="1"/>
      <c r="R60" s="1"/>
      <c r="S60" s="1"/>
      <c r="T60" s="1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8"/>
      <c r="AL60" s="9"/>
    </row>
    <row r="61" spans="2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66"/>
      <c r="M61" s="66"/>
      <c r="N61" s="66"/>
      <c r="O61" s="42"/>
      <c r="P61" s="1"/>
      <c r="Q61" s="1"/>
      <c r="R61" s="1"/>
      <c r="S61" s="1"/>
      <c r="T61" s="1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8"/>
      <c r="AL61" s="9"/>
    </row>
    <row r="62" spans="2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6"/>
      <c r="M62" s="66"/>
      <c r="N62" s="66"/>
      <c r="O62" s="42"/>
      <c r="P62" s="1"/>
      <c r="Q62" s="1"/>
      <c r="R62" s="1"/>
      <c r="S62" s="1"/>
      <c r="T62" s="1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8"/>
      <c r="AL62" s="9"/>
    </row>
    <row r="63" spans="2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6"/>
      <c r="M63" s="66"/>
      <c r="N63" s="66"/>
      <c r="O63" s="42"/>
      <c r="P63" s="1"/>
      <c r="Q63" s="1"/>
      <c r="R63" s="1"/>
      <c r="S63" s="1"/>
      <c r="T63" s="1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8"/>
      <c r="AL63" s="9"/>
    </row>
    <row r="64" spans="2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6"/>
      <c r="M64" s="66"/>
      <c r="N64" s="66"/>
      <c r="O64" s="42"/>
      <c r="P64" s="1"/>
      <c r="Q64" s="1"/>
      <c r="R64" s="1"/>
      <c r="S64" s="1"/>
      <c r="T64" s="1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8"/>
      <c r="AL64" s="9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6"/>
      <c r="M65" s="66"/>
      <c r="N65" s="66"/>
      <c r="O65" s="42"/>
      <c r="P65" s="1"/>
      <c r="Q65" s="1"/>
      <c r="R65" s="1"/>
      <c r="S65" s="1"/>
      <c r="T65" s="1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8"/>
      <c r="AL65" s="9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6"/>
      <c r="M66" s="66"/>
      <c r="N66" s="66"/>
      <c r="O66" s="42"/>
      <c r="P66" s="1"/>
      <c r="Q66" s="1"/>
      <c r="R66" s="1"/>
      <c r="S66" s="1"/>
      <c r="T66" s="1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8"/>
      <c r="AL66" s="9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6"/>
      <c r="M67" s="66"/>
      <c r="N67" s="66"/>
      <c r="O67" s="42"/>
      <c r="P67" s="1"/>
      <c r="Q67" s="1"/>
      <c r="R67" s="1"/>
      <c r="S67" s="1"/>
      <c r="T67" s="1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8"/>
      <c r="AL67" s="9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6"/>
      <c r="M68" s="66"/>
      <c r="N68" s="66"/>
      <c r="O68" s="42"/>
      <c r="P68" s="1"/>
      <c r="Q68" s="1"/>
      <c r="R68" s="1"/>
      <c r="S68" s="1"/>
      <c r="T68" s="1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8"/>
      <c r="AL68" s="9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6"/>
      <c r="M69" s="66"/>
      <c r="N69" s="66"/>
      <c r="O69" s="42"/>
      <c r="P69" s="1"/>
      <c r="Q69" s="1"/>
      <c r="R69" s="1"/>
      <c r="S69" s="1"/>
      <c r="T69" s="1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8"/>
      <c r="AL69" s="9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6"/>
      <c r="M70" s="66"/>
      <c r="N70" s="66"/>
      <c r="O70" s="42"/>
      <c r="P70" s="1"/>
      <c r="Q70" s="1"/>
      <c r="R70" s="1"/>
      <c r="S70" s="1"/>
      <c r="T70" s="1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8"/>
      <c r="AL70" s="9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6"/>
      <c r="M71" s="66"/>
      <c r="N71" s="66"/>
      <c r="O71" s="42"/>
      <c r="P71" s="1"/>
      <c r="Q71" s="1"/>
      <c r="R71" s="1"/>
      <c r="S71" s="1"/>
      <c r="T71" s="1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8"/>
      <c r="AL71" s="9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6"/>
      <c r="M72" s="66"/>
      <c r="N72" s="66"/>
      <c r="O72" s="42"/>
      <c r="P72" s="1"/>
      <c r="Q72" s="1"/>
      <c r="R72" s="1"/>
      <c r="S72" s="1"/>
      <c r="T72" s="1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8"/>
      <c r="AL72" s="9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6"/>
      <c r="M73" s="66"/>
      <c r="N73" s="66"/>
      <c r="O73" s="42"/>
      <c r="P73" s="1"/>
      <c r="Q73" s="1"/>
      <c r="R73" s="1"/>
      <c r="S73" s="1"/>
      <c r="T73" s="1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8"/>
      <c r="AL73" s="9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6"/>
      <c r="M74" s="66"/>
      <c r="N74" s="66"/>
      <c r="O74" s="42"/>
      <c r="P74" s="1"/>
      <c r="Q74" s="1"/>
      <c r="R74" s="1"/>
      <c r="S74" s="1"/>
      <c r="T74" s="1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8"/>
      <c r="AL74" s="9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6"/>
      <c r="M75" s="66"/>
      <c r="N75" s="66"/>
      <c r="O75" s="42"/>
      <c r="P75" s="1"/>
      <c r="Q75" s="1"/>
      <c r="R75" s="1"/>
      <c r="S75" s="1"/>
      <c r="T75" s="1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8"/>
      <c r="AL75" s="9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6"/>
      <c r="M76" s="66"/>
      <c r="N76" s="66"/>
      <c r="O76" s="42"/>
      <c r="P76" s="1"/>
      <c r="Q76" s="1"/>
      <c r="R76" s="1"/>
      <c r="S76" s="1"/>
      <c r="T76" s="1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8"/>
      <c r="AL76" s="9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6"/>
      <c r="M77" s="66"/>
      <c r="N77" s="66"/>
      <c r="O77" s="42"/>
      <c r="P77" s="1"/>
      <c r="Q77" s="1"/>
      <c r="R77" s="1"/>
      <c r="S77" s="1"/>
      <c r="T77" s="1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8"/>
      <c r="AL77" s="9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6"/>
      <c r="M78" s="66"/>
      <c r="N78" s="66"/>
      <c r="O78" s="42"/>
      <c r="P78" s="1"/>
      <c r="Q78" s="1"/>
      <c r="R78" s="1"/>
      <c r="S78" s="1"/>
      <c r="T78" s="1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8"/>
      <c r="AL78" s="9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6"/>
      <c r="M79" s="66"/>
      <c r="N79" s="66"/>
      <c r="O79" s="42"/>
      <c r="P79" s="1"/>
      <c r="Q79" s="1"/>
      <c r="R79" s="1"/>
      <c r="S79" s="1"/>
      <c r="T79" s="1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8"/>
      <c r="AL79" s="9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66"/>
      <c r="M80" s="66"/>
      <c r="N80" s="66"/>
      <c r="O80" s="42"/>
      <c r="P80" s="1"/>
      <c r="Q80" s="1"/>
      <c r="R80" s="1"/>
      <c r="S80" s="1"/>
      <c r="T80" s="1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8"/>
      <c r="AL80" s="9"/>
    </row>
    <row r="81" spans="16:20" ht="15" customHeight="1" x14ac:dyDescent="0.25">
      <c r="P81" s="1"/>
      <c r="Q81" s="1"/>
      <c r="R81" s="1"/>
      <c r="S81" s="1"/>
      <c r="T81" s="1"/>
    </row>
    <row r="82" spans="16:20" ht="15" customHeight="1" x14ac:dyDescent="0.25">
      <c r="P82" s="8"/>
      <c r="Q82" s="8"/>
      <c r="R82" s="8"/>
      <c r="S82" s="1"/>
      <c r="T82" s="26"/>
    </row>
    <row r="83" spans="16:20" ht="15" customHeight="1" x14ac:dyDescent="0.25">
      <c r="P83" s="8"/>
      <c r="Q83" s="8"/>
      <c r="R83" s="8"/>
      <c r="S83" s="1"/>
      <c r="T83" s="26"/>
    </row>
    <row r="84" spans="16:20" ht="15" customHeight="1" x14ac:dyDescent="0.25">
      <c r="P84" s="8"/>
      <c r="Q84" s="8"/>
      <c r="R84" s="8"/>
    </row>
    <row r="85" spans="16:20" ht="15" customHeight="1" x14ac:dyDescent="0.25">
      <c r="P85" s="8"/>
      <c r="Q85" s="8"/>
      <c r="R85" s="8"/>
    </row>
    <row r="86" spans="16:20" ht="15" customHeight="1" x14ac:dyDescent="0.25">
      <c r="P86" s="8"/>
      <c r="Q86" s="8"/>
      <c r="R86" s="8"/>
      <c r="S86" s="1"/>
      <c r="T86" s="26"/>
    </row>
    <row r="87" spans="16:20" ht="15" customHeight="1" x14ac:dyDescent="0.25">
      <c r="P87" s="8"/>
      <c r="Q87" s="8"/>
      <c r="R87" s="8"/>
      <c r="S87" s="1"/>
      <c r="T87" s="26"/>
    </row>
  </sheetData>
  <sortState ref="B18:AJ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84" customWidth="1"/>
    <col min="3" max="3" width="21.5703125" style="66" customWidth="1"/>
    <col min="4" max="4" width="10.5703125" style="85" customWidth="1"/>
    <col min="5" max="5" width="8" style="85" customWidth="1"/>
    <col min="6" max="6" width="0.7109375" style="42" customWidth="1"/>
    <col min="7" max="11" width="5.28515625" style="66" customWidth="1"/>
    <col min="12" max="12" width="6.42578125" style="66" customWidth="1"/>
    <col min="13" max="16" width="5.28515625" style="66" customWidth="1"/>
    <col min="17" max="21" width="6.7109375" style="66" customWidth="1"/>
    <col min="22" max="22" width="10.85546875" style="66" customWidth="1"/>
    <col min="23" max="23" width="19.7109375" style="85" customWidth="1"/>
    <col min="24" max="24" width="9.7109375" style="66" customWidth="1"/>
    <col min="25" max="30" width="9.140625" style="86"/>
  </cols>
  <sheetData>
    <row r="1" spans="1:30" ht="18.75" x14ac:dyDescent="0.3">
      <c r="A1" s="8"/>
      <c r="B1" s="71" t="s">
        <v>42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68"/>
      <c r="Y1" s="74"/>
      <c r="Z1" s="74"/>
      <c r="AA1" s="74"/>
      <c r="AB1" s="74"/>
      <c r="AC1" s="74"/>
      <c r="AD1" s="74"/>
    </row>
    <row r="2" spans="1:30" x14ac:dyDescent="0.25">
      <c r="A2" s="8"/>
      <c r="B2" s="87" t="s">
        <v>36</v>
      </c>
      <c r="C2" s="88" t="s">
        <v>39</v>
      </c>
      <c r="D2" s="89"/>
      <c r="E2" s="7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5"/>
      <c r="X2" s="47"/>
      <c r="Y2" s="74"/>
      <c r="Z2" s="74"/>
      <c r="AA2" s="74"/>
      <c r="AB2" s="74"/>
      <c r="AC2" s="74"/>
      <c r="AD2" s="74"/>
    </row>
    <row r="3" spans="1:30" x14ac:dyDescent="0.25">
      <c r="A3" s="8"/>
      <c r="B3" s="76" t="s">
        <v>43</v>
      </c>
      <c r="C3" s="23" t="s">
        <v>44</v>
      </c>
      <c r="D3" s="77" t="s">
        <v>45</v>
      </c>
      <c r="E3" s="78" t="s">
        <v>1</v>
      </c>
      <c r="F3" s="26"/>
      <c r="G3" s="79" t="s">
        <v>46</v>
      </c>
      <c r="H3" s="80" t="s">
        <v>47</v>
      </c>
      <c r="I3" s="80" t="s">
        <v>32</v>
      </c>
      <c r="J3" s="18" t="s">
        <v>48</v>
      </c>
      <c r="K3" s="81" t="s">
        <v>49</v>
      </c>
      <c r="L3" s="81" t="s">
        <v>50</v>
      </c>
      <c r="M3" s="79" t="s">
        <v>51</v>
      </c>
      <c r="N3" s="79" t="s">
        <v>31</v>
      </c>
      <c r="O3" s="80" t="s">
        <v>52</v>
      </c>
      <c r="P3" s="79" t="s">
        <v>47</v>
      </c>
      <c r="Q3" s="79" t="s">
        <v>3</v>
      </c>
      <c r="R3" s="79">
        <v>1</v>
      </c>
      <c r="S3" s="79">
        <v>2</v>
      </c>
      <c r="T3" s="79">
        <v>3</v>
      </c>
      <c r="U3" s="79" t="s">
        <v>53</v>
      </c>
      <c r="V3" s="18" t="s">
        <v>23</v>
      </c>
      <c r="W3" s="17" t="s">
        <v>54</v>
      </c>
      <c r="X3" s="17" t="s">
        <v>55</v>
      </c>
      <c r="Y3" s="74"/>
      <c r="Z3" s="74"/>
      <c r="AA3" s="74"/>
      <c r="AB3" s="74"/>
      <c r="AC3" s="74"/>
      <c r="AD3" s="74"/>
    </row>
    <row r="4" spans="1:30" x14ac:dyDescent="0.25">
      <c r="A4" s="8"/>
      <c r="B4" s="92" t="s">
        <v>57</v>
      </c>
      <c r="C4" s="93" t="s">
        <v>61</v>
      </c>
      <c r="D4" s="94" t="s">
        <v>56</v>
      </c>
      <c r="E4" s="95" t="s">
        <v>37</v>
      </c>
      <c r="F4" s="35"/>
      <c r="G4" s="96">
        <v>1</v>
      </c>
      <c r="H4" s="97"/>
      <c r="I4" s="96"/>
      <c r="J4" s="98" t="s">
        <v>58</v>
      </c>
      <c r="K4" s="98">
        <v>7</v>
      </c>
      <c r="L4" s="98"/>
      <c r="M4" s="98">
        <v>1</v>
      </c>
      <c r="N4" s="96"/>
      <c r="O4" s="97"/>
      <c r="P4" s="96"/>
      <c r="Q4" s="99" t="s">
        <v>62</v>
      </c>
      <c r="R4" s="99"/>
      <c r="S4" s="99" t="s">
        <v>62</v>
      </c>
      <c r="T4" s="99"/>
      <c r="U4" s="99"/>
      <c r="V4" s="100">
        <v>0.4</v>
      </c>
      <c r="W4" s="92" t="s">
        <v>59</v>
      </c>
      <c r="X4" s="96">
        <v>1909</v>
      </c>
      <c r="Y4" s="74"/>
      <c r="Z4" s="74"/>
      <c r="AA4" s="74"/>
      <c r="AB4" s="74"/>
      <c r="AC4" s="74"/>
      <c r="AD4" s="74"/>
    </row>
    <row r="5" spans="1:30" x14ac:dyDescent="0.25">
      <c r="A5" s="24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7"/>
      <c r="Y5" s="74"/>
      <c r="Z5" s="74"/>
      <c r="AA5" s="74"/>
      <c r="AB5" s="74"/>
      <c r="AC5" s="74"/>
      <c r="AD5" s="74"/>
    </row>
    <row r="6" spans="1:30" x14ac:dyDescent="0.25">
      <c r="A6" s="24"/>
      <c r="B6" s="82"/>
      <c r="C6" s="1"/>
      <c r="D6" s="82"/>
      <c r="E6" s="83"/>
      <c r="G6" s="1"/>
      <c r="H6" s="43"/>
      <c r="I6" s="1"/>
      <c r="J6" s="26"/>
      <c r="K6" s="26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82"/>
      <c r="X6" s="1"/>
      <c r="Y6" s="74"/>
      <c r="Z6" s="74"/>
      <c r="AA6" s="74"/>
      <c r="AB6" s="74"/>
      <c r="AC6" s="74"/>
      <c r="AD6" s="74"/>
    </row>
    <row r="7" spans="1:30" x14ac:dyDescent="0.25">
      <c r="A7" s="24"/>
      <c r="B7" s="82"/>
      <c r="C7" s="1"/>
      <c r="D7" s="82"/>
      <c r="E7" s="83"/>
      <c r="G7" s="1"/>
      <c r="H7" s="43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82"/>
      <c r="X7" s="1"/>
      <c r="Y7" s="74"/>
      <c r="Z7" s="74"/>
      <c r="AA7" s="74"/>
      <c r="AB7" s="74"/>
      <c r="AC7" s="74"/>
      <c r="AD7" s="74"/>
    </row>
    <row r="8" spans="1:30" x14ac:dyDescent="0.25">
      <c r="A8" s="24"/>
      <c r="B8" s="82"/>
      <c r="C8" s="1"/>
      <c r="D8" s="82"/>
      <c r="E8" s="83"/>
      <c r="G8" s="1"/>
      <c r="H8" s="43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82"/>
      <c r="X8" s="1"/>
      <c r="Y8" s="74"/>
      <c r="Z8" s="74"/>
      <c r="AA8" s="74"/>
      <c r="AB8" s="74"/>
      <c r="AC8" s="74"/>
      <c r="AD8" s="74"/>
    </row>
    <row r="9" spans="1:30" x14ac:dyDescent="0.25">
      <c r="A9" s="24"/>
      <c r="B9" s="82"/>
      <c r="C9" s="1"/>
      <c r="D9" s="82"/>
      <c r="E9" s="83"/>
      <c r="G9" s="1"/>
      <c r="H9" s="43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82"/>
      <c r="X9" s="1"/>
      <c r="Y9" s="74"/>
      <c r="Z9" s="74"/>
      <c r="AA9" s="74"/>
      <c r="AB9" s="74"/>
      <c r="AC9" s="74"/>
      <c r="AD9" s="74"/>
    </row>
    <row r="10" spans="1:30" x14ac:dyDescent="0.25">
      <c r="A10" s="24"/>
      <c r="B10" s="82"/>
      <c r="C10" s="1"/>
      <c r="D10" s="82"/>
      <c r="E10" s="83"/>
      <c r="G10" s="1"/>
      <c r="H10" s="43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82"/>
      <c r="X10" s="1"/>
      <c r="Y10" s="74"/>
      <c r="Z10" s="74"/>
      <c r="AA10" s="74"/>
      <c r="AB10" s="74"/>
      <c r="AC10" s="74"/>
      <c r="AD10" s="74"/>
    </row>
    <row r="11" spans="1:30" x14ac:dyDescent="0.25">
      <c r="A11" s="24"/>
      <c r="B11" s="82"/>
      <c r="C11" s="1"/>
      <c r="D11" s="82"/>
      <c r="E11" s="83"/>
      <c r="G11" s="1"/>
      <c r="H11" s="43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82"/>
      <c r="X11" s="1"/>
      <c r="Y11" s="74"/>
      <c r="Z11" s="74"/>
      <c r="AA11" s="74"/>
      <c r="AB11" s="74"/>
      <c r="AC11" s="74"/>
      <c r="AD11" s="74"/>
    </row>
    <row r="12" spans="1:30" x14ac:dyDescent="0.25">
      <c r="A12" s="24"/>
      <c r="B12" s="82"/>
      <c r="C12" s="1"/>
      <c r="D12" s="82"/>
      <c r="E12" s="83"/>
      <c r="G12" s="1"/>
      <c r="H12" s="43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82"/>
      <c r="X12" s="1"/>
      <c r="Y12" s="74"/>
      <c r="Z12" s="74"/>
      <c r="AA12" s="74"/>
      <c r="AB12" s="74"/>
      <c r="AC12" s="74"/>
      <c r="AD12" s="74"/>
    </row>
    <row r="13" spans="1:30" x14ac:dyDescent="0.25">
      <c r="A13" s="24"/>
      <c r="B13" s="82"/>
      <c r="C13" s="1"/>
      <c r="D13" s="82"/>
      <c r="E13" s="83"/>
      <c r="G13" s="1"/>
      <c r="H13" s="43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82"/>
      <c r="X13" s="1"/>
      <c r="Y13" s="74"/>
      <c r="Z13" s="74"/>
      <c r="AA13" s="74"/>
      <c r="AB13" s="74"/>
      <c r="AC13" s="74"/>
      <c r="AD13" s="74"/>
    </row>
    <row r="14" spans="1:30" x14ac:dyDescent="0.25">
      <c r="A14" s="24"/>
      <c r="B14" s="82"/>
      <c r="C14" s="1"/>
      <c r="D14" s="82"/>
      <c r="E14" s="83"/>
      <c r="G14" s="1"/>
      <c r="H14" s="43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82"/>
      <c r="X14" s="1"/>
      <c r="Y14" s="74"/>
      <c r="Z14" s="74"/>
      <c r="AA14" s="74"/>
      <c r="AB14" s="74"/>
      <c r="AC14" s="74"/>
      <c r="AD14" s="74"/>
    </row>
    <row r="15" spans="1:30" x14ac:dyDescent="0.25">
      <c r="A15" s="24"/>
      <c r="B15" s="82"/>
      <c r="C15" s="1"/>
      <c r="D15" s="82"/>
      <c r="E15" s="83"/>
      <c r="G15" s="1"/>
      <c r="H15" s="43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82"/>
      <c r="X15" s="1"/>
      <c r="Y15" s="74"/>
      <c r="Z15" s="74"/>
      <c r="AA15" s="74"/>
      <c r="AB15" s="74"/>
      <c r="AC15" s="74"/>
      <c r="AD15" s="74"/>
    </row>
    <row r="16" spans="1:30" x14ac:dyDescent="0.25">
      <c r="A16" s="24"/>
      <c r="B16" s="82"/>
      <c r="C16" s="1"/>
      <c r="D16" s="82"/>
      <c r="E16" s="83"/>
      <c r="G16" s="1"/>
      <c r="H16" s="43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82"/>
      <c r="X16" s="1"/>
      <c r="Y16" s="74"/>
      <c r="Z16" s="74"/>
      <c r="AA16" s="74"/>
      <c r="AB16" s="74"/>
      <c r="AC16" s="74"/>
      <c r="AD16" s="74"/>
    </row>
    <row r="17" spans="1:30" x14ac:dyDescent="0.25">
      <c r="A17" s="24"/>
      <c r="B17" s="82"/>
      <c r="C17" s="1"/>
      <c r="D17" s="82"/>
      <c r="E17" s="83"/>
      <c r="G17" s="1"/>
      <c r="H17" s="43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82"/>
      <c r="X17" s="1"/>
      <c r="Y17" s="74"/>
      <c r="Z17" s="74"/>
      <c r="AA17" s="74"/>
      <c r="AB17" s="74"/>
      <c r="AC17" s="74"/>
      <c r="AD17" s="74"/>
    </row>
    <row r="18" spans="1:30" x14ac:dyDescent="0.25">
      <c r="A18" s="24"/>
      <c r="B18" s="82"/>
      <c r="C18" s="1"/>
      <c r="D18" s="82"/>
      <c r="E18" s="83"/>
      <c r="G18" s="1"/>
      <c r="H18" s="43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82"/>
      <c r="X18" s="1"/>
      <c r="Y18" s="74"/>
      <c r="Z18" s="74"/>
      <c r="AA18" s="74"/>
      <c r="AB18" s="74"/>
      <c r="AC18" s="74"/>
      <c r="AD18" s="74"/>
    </row>
    <row r="19" spans="1:30" x14ac:dyDescent="0.25">
      <c r="A19" s="24"/>
      <c r="B19" s="82"/>
      <c r="C19" s="1"/>
      <c r="D19" s="82"/>
      <c r="E19" s="83"/>
      <c r="G19" s="1"/>
      <c r="H19" s="43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82"/>
      <c r="X19" s="1"/>
      <c r="Y19" s="74"/>
      <c r="Z19" s="74"/>
      <c r="AA19" s="74"/>
      <c r="AB19" s="74"/>
      <c r="AC19" s="74"/>
      <c r="AD19" s="74"/>
    </row>
    <row r="20" spans="1:30" x14ac:dyDescent="0.25">
      <c r="A20" s="24"/>
      <c r="B20" s="82"/>
      <c r="C20" s="1"/>
      <c r="D20" s="82"/>
      <c r="E20" s="83"/>
      <c r="G20" s="1"/>
      <c r="H20" s="43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82"/>
      <c r="X20" s="1"/>
      <c r="Y20" s="74"/>
      <c r="Z20" s="74"/>
      <c r="AA20" s="74"/>
      <c r="AB20" s="74"/>
      <c r="AC20" s="74"/>
      <c r="AD20" s="74"/>
    </row>
    <row r="21" spans="1:30" x14ac:dyDescent="0.25">
      <c r="A21" s="24"/>
      <c r="B21" s="82"/>
      <c r="C21" s="1"/>
      <c r="D21" s="82"/>
      <c r="E21" s="83"/>
      <c r="G21" s="1"/>
      <c r="H21" s="43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82"/>
      <c r="X21" s="1"/>
      <c r="Y21" s="74"/>
      <c r="Z21" s="74"/>
      <c r="AA21" s="74"/>
      <c r="AB21" s="74"/>
      <c r="AC21" s="74"/>
      <c r="AD21" s="74"/>
    </row>
    <row r="22" spans="1:30" x14ac:dyDescent="0.25">
      <c r="A22" s="24"/>
      <c r="B22" s="82"/>
      <c r="C22" s="1"/>
      <c r="D22" s="82"/>
      <c r="E22" s="83"/>
      <c r="G22" s="1"/>
      <c r="H22" s="43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82"/>
      <c r="X22" s="1"/>
      <c r="Y22" s="74"/>
      <c r="Z22" s="74"/>
      <c r="AA22" s="74"/>
      <c r="AB22" s="74"/>
      <c r="AC22" s="74"/>
      <c r="AD22" s="74"/>
    </row>
    <row r="23" spans="1:30" x14ac:dyDescent="0.25">
      <c r="A23" s="24"/>
      <c r="B23" s="82"/>
      <c r="C23" s="1"/>
      <c r="D23" s="82"/>
      <c r="E23" s="83"/>
      <c r="G23" s="1"/>
      <c r="H23" s="43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82"/>
      <c r="X23" s="1"/>
      <c r="Y23" s="74"/>
      <c r="Z23" s="74"/>
      <c r="AA23" s="74"/>
      <c r="AB23" s="74"/>
      <c r="AC23" s="74"/>
      <c r="AD23" s="74"/>
    </row>
    <row r="24" spans="1:30" x14ac:dyDescent="0.25">
      <c r="A24" s="24"/>
      <c r="B24" s="82"/>
      <c r="C24" s="1"/>
      <c r="D24" s="82"/>
      <c r="E24" s="83"/>
      <c r="G24" s="1"/>
      <c r="H24" s="43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82"/>
      <c r="X24" s="1"/>
      <c r="Y24" s="74"/>
      <c r="Z24" s="74"/>
      <c r="AA24" s="74"/>
      <c r="AB24" s="74"/>
      <c r="AC24" s="74"/>
      <c r="AD24" s="74"/>
    </row>
    <row r="25" spans="1:30" x14ac:dyDescent="0.25">
      <c r="A25" s="24"/>
      <c r="B25" s="82"/>
      <c r="C25" s="1"/>
      <c r="D25" s="82"/>
      <c r="E25" s="83"/>
      <c r="G25" s="1"/>
      <c r="H25" s="43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82"/>
      <c r="X25" s="1"/>
      <c r="Y25" s="74"/>
      <c r="Z25" s="74"/>
      <c r="AA25" s="74"/>
      <c r="AB25" s="74"/>
      <c r="AC25" s="74"/>
      <c r="AD25" s="74"/>
    </row>
    <row r="26" spans="1:30" x14ac:dyDescent="0.25">
      <c r="A26" s="24"/>
      <c r="B26" s="82"/>
      <c r="C26" s="1"/>
      <c r="D26" s="82"/>
      <c r="E26" s="83"/>
      <c r="G26" s="1"/>
      <c r="H26" s="43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82"/>
      <c r="X26" s="1"/>
      <c r="Y26" s="74"/>
      <c r="Z26" s="74"/>
      <c r="AA26" s="74"/>
      <c r="AB26" s="74"/>
      <c r="AC26" s="74"/>
      <c r="AD26" s="74"/>
    </row>
    <row r="27" spans="1:30" x14ac:dyDescent="0.25">
      <c r="A27" s="24"/>
      <c r="B27" s="82"/>
      <c r="C27" s="1"/>
      <c r="D27" s="82"/>
      <c r="E27" s="83"/>
      <c r="G27" s="1"/>
      <c r="H27" s="43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82"/>
      <c r="X27" s="1"/>
      <c r="Y27" s="74"/>
      <c r="Z27" s="74"/>
      <c r="AA27" s="74"/>
      <c r="AB27" s="74"/>
      <c r="AC27" s="74"/>
      <c r="AD27" s="74"/>
    </row>
    <row r="28" spans="1:30" x14ac:dyDescent="0.25">
      <c r="A28" s="24"/>
      <c r="B28" s="82"/>
      <c r="C28" s="1"/>
      <c r="D28" s="82"/>
      <c r="E28" s="83"/>
      <c r="G28" s="1"/>
      <c r="H28" s="43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82"/>
      <c r="X28" s="1"/>
      <c r="Y28" s="74"/>
      <c r="Z28" s="74"/>
      <c r="AA28" s="74"/>
      <c r="AB28" s="74"/>
      <c r="AC28" s="74"/>
      <c r="AD28" s="74"/>
    </row>
    <row r="29" spans="1:30" x14ac:dyDescent="0.25">
      <c r="A29" s="24"/>
      <c r="B29" s="82"/>
      <c r="C29" s="1"/>
      <c r="D29" s="82"/>
      <c r="E29" s="83"/>
      <c r="G29" s="1"/>
      <c r="H29" s="43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82"/>
      <c r="X29" s="1"/>
      <c r="Y29" s="74"/>
      <c r="Z29" s="74"/>
      <c r="AA29" s="74"/>
      <c r="AB29" s="74"/>
      <c r="AC29" s="74"/>
      <c r="AD29" s="74"/>
    </row>
    <row r="30" spans="1:30" x14ac:dyDescent="0.25">
      <c r="A30" s="24"/>
      <c r="B30" s="82"/>
      <c r="C30" s="1"/>
      <c r="D30" s="82"/>
      <c r="E30" s="83"/>
      <c r="G30" s="1"/>
      <c r="H30" s="43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82"/>
      <c r="X30" s="1"/>
      <c r="Y30" s="74"/>
      <c r="Z30" s="74"/>
      <c r="AA30" s="74"/>
      <c r="AB30" s="74"/>
      <c r="AC30" s="74"/>
      <c r="AD30" s="74"/>
    </row>
    <row r="31" spans="1:30" x14ac:dyDescent="0.25">
      <c r="A31" s="24"/>
      <c r="B31" s="82"/>
      <c r="C31" s="1"/>
      <c r="D31" s="82"/>
      <c r="E31" s="83"/>
      <c r="G31" s="1"/>
      <c r="H31" s="43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82"/>
      <c r="X31" s="1"/>
      <c r="Y31" s="74"/>
      <c r="Z31" s="74"/>
      <c r="AA31" s="74"/>
      <c r="AB31" s="74"/>
      <c r="AC31" s="74"/>
      <c r="AD31" s="74"/>
    </row>
    <row r="32" spans="1:30" x14ac:dyDescent="0.25">
      <c r="A32" s="24"/>
      <c r="B32" s="82"/>
      <c r="C32" s="1"/>
      <c r="D32" s="82"/>
      <c r="E32" s="83"/>
      <c r="G32" s="1"/>
      <c r="H32" s="43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82"/>
      <c r="X32" s="1"/>
      <c r="Y32" s="74"/>
      <c r="Z32" s="74"/>
      <c r="AA32" s="74"/>
      <c r="AB32" s="74"/>
      <c r="AC32" s="74"/>
      <c r="AD32" s="74"/>
    </row>
    <row r="33" spans="1:30" x14ac:dyDescent="0.25">
      <c r="A33" s="24"/>
      <c r="B33" s="82"/>
      <c r="C33" s="1"/>
      <c r="D33" s="82"/>
      <c r="E33" s="83"/>
      <c r="G33" s="1"/>
      <c r="H33" s="43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82"/>
      <c r="X33" s="1"/>
      <c r="Y33" s="74"/>
      <c r="Z33" s="74"/>
      <c r="AA33" s="74"/>
      <c r="AB33" s="74"/>
      <c r="AC33" s="74"/>
      <c r="AD33" s="74"/>
    </row>
    <row r="34" spans="1:30" x14ac:dyDescent="0.25">
      <c r="A34" s="24"/>
      <c r="B34" s="82"/>
      <c r="C34" s="1"/>
      <c r="D34" s="82"/>
      <c r="E34" s="83"/>
      <c r="G34" s="1"/>
      <c r="H34" s="43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82"/>
      <c r="X34" s="1"/>
      <c r="Y34" s="74"/>
      <c r="Z34" s="74"/>
      <c r="AA34" s="74"/>
      <c r="AB34" s="74"/>
      <c r="AC34" s="74"/>
      <c r="AD34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2020-09-19T18:20:23Z</dcterms:modified>
</cp:coreProperties>
</file>