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4" i="2" l="1"/>
  <c r="O14" i="2"/>
  <c r="N14" i="2"/>
  <c r="M14" i="2"/>
  <c r="L14" i="2"/>
  <c r="K16" i="2" l="1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K15" i="2" l="1"/>
  <c r="F15" i="2"/>
  <c r="L15" i="2" s="1"/>
  <c r="H15" i="2"/>
  <c r="N15" i="2" s="1"/>
  <c r="J16" i="2"/>
  <c r="O16" i="2"/>
  <c r="O15" i="2"/>
  <c r="J15" i="2"/>
  <c r="AF10" i="2"/>
  <c r="M15" i="2" l="1"/>
  <c r="H16" i="2"/>
  <c r="M16" i="2" s="1"/>
  <c r="F16" i="2"/>
  <c r="L16" i="2" l="1"/>
  <c r="N16" i="2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<sst xmlns="http://schemas.openxmlformats.org/spreadsheetml/2006/main" count="75" uniqueCount="31">
  <si>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</si>
  <si>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</si>
  <si>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</si>
  <si>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</si>
  <si>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</si>
  <si>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</si>
  <si>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</si>
  <si>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</si>
  <si>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</si>
  <si>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</si>
  <si>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</si>
  <si>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</si>
  <si>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</si>
  <si>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</si>
  <si>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</si>
  <si>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10.</t>
  </si>
  <si>
    <t>PeTo</t>
  </si>
  <si>
    <t>Kari Rajamäki</t>
  </si>
  <si>
    <t>20.2.1980</t>
  </si>
  <si>
    <t>9.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</si>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</sst>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9" t="s">
        <v>23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2000</v>
      </c>
      <c r="C4" s="35" t="s">
        <v>15</v>
      </c>
      <c r="D4" s="43" t="s">
        <v>16</v>
      </c>
      <c r="E4" s="22">
        <v>13</v>
      </c>
      <c r="F4" s="22">
        <v>0</v>
      </c>
      <c r="G4" s="22">
        <v>1</v>
      </c>
      <c r="H4" s="34">
        <v>0</v>
      </c>
      <c r="I4" s="22">
        <v>4</v>
      </c>
      <c r="J4" s="44">
        <v>0.13333333333333333</v>
      </c>
      <c r="K4" s="21">
        <v>30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22"/>
      <c r="Z4" s="43"/>
      <c r="AA4" s="22"/>
      <c r="AB4" s="22"/>
      <c r="AC4" s="22"/>
      <c r="AD4" s="22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2"/>
      <c r="Z5" s="43"/>
      <c r="AA5" s="22"/>
      <c r="AB5" s="22"/>
      <c r="AC5" s="22"/>
      <c r="AD5" s="22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2002</v>
      </c>
      <c r="Y6" s="22" t="s">
        <v>19</v>
      </c>
      <c r="Z6" s="43" t="s">
        <v>16</v>
      </c>
      <c r="AA6" s="22">
        <v>18</v>
      </c>
      <c r="AB6" s="22">
        <v>2</v>
      </c>
      <c r="AC6" s="22">
        <v>11</v>
      </c>
      <c r="AD6" s="22">
        <v>3</v>
      </c>
      <c r="AE6" s="22">
        <v>55</v>
      </c>
      <c r="AF6" s="28">
        <v>0.48670000000000002</v>
      </c>
      <c r="AG6" s="69">
        <v>113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2"/>
      <c r="Z7" s="43"/>
      <c r="AA7" s="22"/>
      <c r="AB7" s="22"/>
      <c r="AC7" s="22"/>
      <c r="AD7" s="22"/>
      <c r="AE7" s="22"/>
      <c r="AF7" s="28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2004</v>
      </c>
      <c r="Y8" s="22" t="s">
        <v>20</v>
      </c>
      <c r="Z8" s="43" t="s">
        <v>16</v>
      </c>
      <c r="AA8" s="22">
        <v>14</v>
      </c>
      <c r="AB8" s="22">
        <v>2</v>
      </c>
      <c r="AC8" s="22">
        <v>11</v>
      </c>
      <c r="AD8" s="22">
        <v>4</v>
      </c>
      <c r="AE8" s="22">
        <v>28</v>
      </c>
      <c r="AF8" s="28">
        <v>0.36359999999999998</v>
      </c>
      <c r="AG8" s="69">
        <v>77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2005</v>
      </c>
      <c r="Y9" s="35" t="s">
        <v>19</v>
      </c>
      <c r="Z9" s="43" t="s">
        <v>16</v>
      </c>
      <c r="AA9" s="22">
        <v>17</v>
      </c>
      <c r="AB9" s="22">
        <v>1</v>
      </c>
      <c r="AC9" s="22">
        <v>18</v>
      </c>
      <c r="AD9" s="34">
        <v>10</v>
      </c>
      <c r="AE9" s="22">
        <v>57</v>
      </c>
      <c r="AF9" s="28">
        <v>0.5181</v>
      </c>
      <c r="AG9" s="69">
        <v>110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8" t="s">
        <v>26</v>
      </c>
      <c r="C10" s="49"/>
      <c r="D10" s="50"/>
      <c r="E10" s="51">
        <f>SUM(E4:E9)</f>
        <v>13</v>
      </c>
      <c r="F10" s="51">
        <f>SUM(F4:F9)</f>
        <v>0</v>
      </c>
      <c r="G10" s="51">
        <f>SUM(G4:G9)</f>
        <v>1</v>
      </c>
      <c r="H10" s="51">
        <f>SUM(H4:H9)</f>
        <v>0</v>
      </c>
      <c r="I10" s="51">
        <f>SUM(I4:I9)</f>
        <v>4</v>
      </c>
      <c r="J10" s="52">
        <v>0</v>
      </c>
      <c r="K10" s="38">
        <f>SUM(K4:K9)</f>
        <v>30</v>
      </c>
      <c r="L10" s="17"/>
      <c r="M10" s="15"/>
      <c r="N10" s="53"/>
      <c r="O10" s="54"/>
      <c r="P10" s="18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3">
        <v>0</v>
      </c>
      <c r="W10" s="38">
        <f>SUM(W4:W9)</f>
        <v>0</v>
      </c>
      <c r="X10" s="11" t="s">
        <v>26</v>
      </c>
      <c r="Y10" s="12"/>
      <c r="Z10" s="10"/>
      <c r="AA10" s="51">
        <f>SUM(AA4:AA9)</f>
        <v>49</v>
      </c>
      <c r="AB10" s="51">
        <f>SUM(AB4:AB9)</f>
        <v>5</v>
      </c>
      <c r="AC10" s="51">
        <f>SUM(AC4:AC9)</f>
        <v>40</v>
      </c>
      <c r="AD10" s="51">
        <f>SUM(AD4:AD9)</f>
        <v>17</v>
      </c>
      <c r="AE10" s="51">
        <f>SUM(AE4:AE9)</f>
        <v>140</v>
      </c>
      <c r="AF10" s="52">
        <f>PRODUCT(AE10/AG10)</f>
        <v>0.46666666666666667</v>
      </c>
      <c r="AG10" s="38">
        <f>SUM(AG4:AG9)</f>
        <v>300</v>
      </c>
      <c r="AH10" s="17"/>
      <c r="AI10" s="15"/>
      <c r="AJ10" s="53"/>
      <c r="AK10" s="54"/>
      <c r="AL10" s="18"/>
      <c r="AM10" s="51">
        <f>SUM(AM4:AM9)</f>
        <v>0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0</v>
      </c>
      <c r="AR10" s="52">
        <v>0</v>
      </c>
      <c r="AS10" s="42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5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5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6" t="s">
        <v>27</v>
      </c>
      <c r="C12" s="57"/>
      <c r="D12" s="58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28</v>
      </c>
      <c r="O12" s="13" t="s">
        <v>29</v>
      </c>
      <c r="Q12" s="25"/>
      <c r="R12" s="25" t="s">
        <v>12</v>
      </c>
      <c r="S12" s="25"/>
      <c r="T12" s="24" t="s">
        <v>13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30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>
        <v>0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14</v>
      </c>
      <c r="C14" s="64"/>
      <c r="D14" s="65"/>
      <c r="E14" s="60">
        <f>PRODUCT(E10+Q10)</f>
        <v>13</v>
      </c>
      <c r="F14" s="60">
        <f>PRODUCT(F10+R10)</f>
        <v>0</v>
      </c>
      <c r="G14" s="60">
        <f>PRODUCT(G10+S10)</f>
        <v>1</v>
      </c>
      <c r="H14" s="60">
        <f>PRODUCT(H10+T10)</f>
        <v>0</v>
      </c>
      <c r="I14" s="60">
        <f>PRODUCT(I10+U10)</f>
        <v>4</v>
      </c>
      <c r="J14" s="61">
        <f>PRODUCT(I14/K14)</f>
        <v>0.13333333333333333</v>
      </c>
      <c r="K14" s="24">
        <f>PRODUCT(K10+W10)</f>
        <v>30</v>
      </c>
      <c r="L14" s="62">
        <f>PRODUCT((F14+G14)/E14)</f>
        <v>7.6923076923076927E-2</v>
      </c>
      <c r="M14" s="62">
        <f>PRODUCT(H14/E14)</f>
        <v>0</v>
      </c>
      <c r="N14" s="62">
        <f>PRODUCT((F14+G14+H14)/E14)</f>
        <v>7.6923076923076927E-2</v>
      </c>
      <c r="O14" s="62">
        <f>PRODUCT(I14/E14)</f>
        <v>0.30769230769230771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23</v>
      </c>
      <c r="C15" s="19"/>
      <c r="D15" s="29"/>
      <c r="E15" s="60">
        <f>PRODUCT(AA10+AM10)</f>
        <v>49</v>
      </c>
      <c r="F15" s="60">
        <f>PRODUCT(AB10+AN10)</f>
        <v>5</v>
      </c>
      <c r="G15" s="60">
        <f>PRODUCT(AC10+AO10)</f>
        <v>40</v>
      </c>
      <c r="H15" s="60">
        <f>PRODUCT(AD10+AP10)</f>
        <v>17</v>
      </c>
      <c r="I15" s="60">
        <f>PRODUCT(AE10+AQ10)</f>
        <v>140</v>
      </c>
      <c r="J15" s="61">
        <f>PRODUCT(I15/K15)</f>
        <v>0.46666666666666667</v>
      </c>
      <c r="K15" s="18">
        <f>PRODUCT(AG10+AS10)</f>
        <v>300</v>
      </c>
      <c r="L15" s="62">
        <f>PRODUCT((F15+G15)/E15)</f>
        <v>0.91836734693877553</v>
      </c>
      <c r="M15" s="62">
        <f>PRODUCT(H15/E15)</f>
        <v>0.34693877551020408</v>
      </c>
      <c r="N15" s="62">
        <f>PRODUCT((F15+G15+H15)/E15)</f>
        <v>1.2653061224489797</v>
      </c>
      <c r="O15" s="62">
        <f>PRODUCT(I15/E15)</f>
        <v>2.8571428571428572</v>
      </c>
      <c r="Q15" s="25"/>
      <c r="R15" s="25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26</v>
      </c>
      <c r="C16" s="67"/>
      <c r="D16" s="68"/>
      <c r="E16" s="60">
        <f>SUM(E13:E15)</f>
        <v>62</v>
      </c>
      <c r="F16" s="60">
        <f t="shared" ref="F16:I16" si="0">SUM(F13:F15)</f>
        <v>5</v>
      </c>
      <c r="G16" s="60">
        <f t="shared" si="0"/>
        <v>41</v>
      </c>
      <c r="H16" s="60">
        <f t="shared" si="0"/>
        <v>17</v>
      </c>
      <c r="I16" s="60">
        <f t="shared" si="0"/>
        <v>144</v>
      </c>
      <c r="J16" s="61">
        <f>PRODUCT(I16/K16)</f>
        <v>0.43636363636363634</v>
      </c>
      <c r="K16" s="24">
        <f>SUM(K13:K15)</f>
        <v>330</v>
      </c>
      <c r="L16" s="62">
        <f>PRODUCT((F16+G16)/E16)</f>
        <v>0.74193548387096775</v>
      </c>
      <c r="M16" s="62">
        <f>PRODUCT(H16/E16)</f>
        <v>0.27419354838709675</v>
      </c>
      <c r="N16" s="62">
        <f>PRODUCT((F16+G16+H16)/E16)</f>
        <v>1.0161290322580645</v>
      </c>
      <c r="O16" s="62">
        <f>PRODUCT(I16/E16)</f>
        <v>2.3225806451612905</v>
      </c>
      <c r="Q16" s="18"/>
      <c r="R16" s="18"/>
      <c r="S16" s="1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sortState ref="B4:AH10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2018-11-21T08:13:15Z</dcterms:modified>
</cp:coreProperties>
</file>