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AE9" i="1" l="1"/>
  <c r="AD9" i="1"/>
  <c r="AC9" i="1"/>
  <c r="AB9" i="1"/>
  <c r="AA9" i="1"/>
  <c r="Z9" i="1"/>
  <c r="Y9" i="1"/>
  <c r="X9" i="1"/>
  <c r="W9" i="1"/>
  <c r="V9" i="1"/>
  <c r="U9" i="1"/>
  <c r="T9" i="1"/>
  <c r="S9" i="1"/>
  <c r="H14" i="1" s="1"/>
  <c r="R9" i="1"/>
  <c r="G14" i="1"/>
  <c r="Q9" i="1"/>
  <c r="P9" i="1"/>
  <c r="E14" i="1" s="1"/>
  <c r="L9" i="1"/>
  <c r="K9" i="1"/>
  <c r="J9" i="1"/>
  <c r="I9" i="1"/>
  <c r="H9" i="1"/>
  <c r="H13" i="1"/>
  <c r="G9" i="1"/>
  <c r="F9" i="1"/>
  <c r="F13" i="1" s="1"/>
  <c r="E9" i="1"/>
  <c r="O7" i="1"/>
  <c r="O8" i="1"/>
  <c r="M8" i="1"/>
  <c r="M9" i="1" s="1"/>
  <c r="M7" i="1"/>
  <c r="I14" i="1"/>
  <c r="F14" i="1"/>
  <c r="G13" i="1"/>
  <c r="E13" i="1"/>
  <c r="L13" i="1" l="1"/>
  <c r="H16" i="1"/>
  <c r="G16" i="1"/>
  <c r="D10" i="1"/>
  <c r="I13" i="1"/>
  <c r="I16" i="1" s="1"/>
  <c r="O9" i="1"/>
  <c r="O13" i="1" s="1"/>
  <c r="O16" i="1" s="1"/>
  <c r="N16" i="1" s="1"/>
  <c r="F16" i="1"/>
  <c r="K13" i="1"/>
  <c r="K14" i="1"/>
  <c r="M14" i="1"/>
  <c r="E16" i="1"/>
  <c r="L16" i="1" s="1"/>
  <c r="L14" i="1"/>
  <c r="M13" i="1"/>
  <c r="N9" i="1" l="1"/>
  <c r="N13" i="1" s="1"/>
  <c r="K16" i="1"/>
  <c r="M16" i="1"/>
</calcChain>
</file>

<file path=xl/sharedStrings.xml><?xml version="1.0" encoding="utf-8"?>
<sst xmlns="http://schemas.openxmlformats.org/spreadsheetml/2006/main" count="114" uniqueCount="83">
  <si>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</si>
  <si>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</si>
  <si>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</si>
  <si>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</si>
  <si>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</si>
  <si>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</si>
  <si>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</si>
  <si>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</si>
  <si>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</si>
  <si>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</si>
  <si>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</si>
  <si>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</si>
  <si>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</si>
  <si>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</si>
  <si>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</si>
  <si>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</si>
  <si>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</si>
  <si>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</si>
  <si>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</si>
  <si>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</si>
  <si>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</si>
  <si>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</si>
  <si>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</si>
  <si>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</si>
  <si>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</si>
  <si>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</si>
  <si>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</si>
  <si>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</si>
  <si>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</si>
  <si>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</si>
  <si>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</si>
  <si>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</si>
  <si>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</si>
  <si>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</si>
  <si>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</si>
  <si>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10.</t>
  </si>
  <si>
    <t>PeTo-Jussit</t>
  </si>
  <si>
    <t>4.</t>
  </si>
  <si>
    <t>jatkosarja ja play off</t>
  </si>
  <si>
    <t>Leena Rantamäki</t>
  </si>
  <si>
    <t>7.2.1986</t>
  </si>
  <si>
    <t>PeTo-Jussit = PeTo-Jussit, Seinäjoki  (2004)</t>
  </si>
  <si>
    <t>ENSIMMÄISET</t>
  </si>
  <si>
    <t>Ottelu</t>
  </si>
  <si>
    <t>1.  ottelu</t>
  </si>
  <si>
    <t>Lyöty juoksu</t>
  </si>
  <si>
    <t>Tuotu juoksu</t>
  </si>
  <si>
    <t>Kunnari</t>
  </si>
  <si>
    <t>KaKa</t>
  </si>
  <si>
    <t>suomensarja</t>
  </si>
  <si>
    <t>KaKa = Kauhajoen Karhu  (1910)</t>
  </si>
  <si>
    <t>19.05. 2005  SoJy - PeTo-Jussit  2-0  (1-0, 4-2)</t>
  </si>
  <si>
    <t xml:space="preserve">  19 v   3 kk   8 pv</t>
  </si>
  <si>
    <t>29.05. 2005  PeTo-Jussit - SoJy  2-1  (10-5, 4-5, 1-0)</t>
  </si>
  <si>
    <t>3.  ottelu</t>
  </si>
  <si>
    <t xml:space="preserve">  19 v   3 kk 18 pv</t>
  </si>
  <si>
    <t>14.05. 2006  PeTo-Jussit - YPJ  2-0  (5-4, 2-16)</t>
  </si>
  <si>
    <t>19.  ottelu</t>
  </si>
  <si>
    <t xml:space="preserve">  20 v   3 kk   7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</si>
  <si>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</si>
  <si>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</si>
  <si>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</si>
  <si>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</si>
  <si>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</si>
  <si>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</si>
  <si>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</si>
  <si>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</si>
  <si>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</si>
  <si>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</si>
  <si>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</si>
  <si>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</si>
  <si>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</si>
  <si>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</si>
  <si>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</si>
  <si>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24.07. 2005  Oulu</t>
  </si>
  <si>
    <t>PeTo</t>
  </si>
  <si>
    <t>jok</t>
  </si>
  <si>
    <t>Juha Liljamo</t>
  </si>
  <si>
    <t>1068</t>
  </si>
  <si>
    <t xml:space="preserve">  0-1  (4-4, 3-6)</t>
  </si>
  <si>
    <t>3/5</t>
  </si>
  <si>
    <t>1/2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</si>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</sst>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6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left"/>
    </xf>
    <xf numFmtId="49" fontId="1" fillId="10" borderId="11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49" fontId="1" fillId="10" borderId="12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10" borderId="15" xfId="0" applyFont="1" applyFill="1" applyBorder="1"/>
    <xf numFmtId="49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8">
        <v>2002</v>
      </c>
      <c r="C4" s="78"/>
      <c r="D4" s="79" t="s">
        <v>48</v>
      </c>
      <c r="E4" s="78"/>
      <c r="F4" s="80" t="s">
        <v>49</v>
      </c>
      <c r="G4" s="78"/>
      <c r="H4" s="78"/>
      <c r="I4" s="78"/>
      <c r="J4" s="78"/>
      <c r="K4" s="78"/>
      <c r="L4" s="78"/>
      <c r="M4" s="78"/>
      <c r="N4" s="8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8">
        <v>2003</v>
      </c>
      <c r="C5" s="78"/>
      <c r="D5" s="79" t="s">
        <v>48</v>
      </c>
      <c r="E5" s="78"/>
      <c r="F5" s="80" t="s">
        <v>49</v>
      </c>
      <c r="G5" s="78"/>
      <c r="H5" s="78"/>
      <c r="I5" s="78"/>
      <c r="J5" s="78"/>
      <c r="K5" s="78"/>
      <c r="L5" s="78"/>
      <c r="M5" s="78"/>
      <c r="N5" s="8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78">
        <v>2004</v>
      </c>
      <c r="C6" s="78"/>
      <c r="D6" s="79" t="s">
        <v>48</v>
      </c>
      <c r="E6" s="78"/>
      <c r="F6" s="80" t="s">
        <v>49</v>
      </c>
      <c r="G6" s="78"/>
      <c r="H6" s="78"/>
      <c r="I6" s="78"/>
      <c r="J6" s="78"/>
      <c r="K6" s="78"/>
      <c r="L6" s="78"/>
      <c r="M6" s="78"/>
      <c r="N6" s="8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2005</v>
      </c>
      <c r="C7" s="27" t="s">
        <v>35</v>
      </c>
      <c r="D7" s="29" t="s">
        <v>36</v>
      </c>
      <c r="E7" s="27">
        <v>18</v>
      </c>
      <c r="F7" s="27">
        <v>0</v>
      </c>
      <c r="G7" s="27">
        <v>0</v>
      </c>
      <c r="H7" s="27">
        <v>8</v>
      </c>
      <c r="I7" s="27">
        <v>46</v>
      </c>
      <c r="J7" s="27">
        <v>28</v>
      </c>
      <c r="K7" s="27">
        <v>11</v>
      </c>
      <c r="L7" s="27">
        <v>7</v>
      </c>
      <c r="M7" s="27">
        <f>PRODUCT(F7+G7)</f>
        <v>0</v>
      </c>
      <c r="N7" s="30">
        <v>0.46899999999999997</v>
      </c>
      <c r="O7" s="37">
        <f>PRODUCT(I7/N7)</f>
        <v>98.081023454157787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2006</v>
      </c>
      <c r="C8" s="27" t="s">
        <v>37</v>
      </c>
      <c r="D8" s="29" t="s">
        <v>36</v>
      </c>
      <c r="E8" s="27">
        <v>20</v>
      </c>
      <c r="F8" s="27">
        <v>0</v>
      </c>
      <c r="G8" s="27">
        <v>5</v>
      </c>
      <c r="H8" s="27">
        <v>9</v>
      </c>
      <c r="I8" s="27">
        <v>35</v>
      </c>
      <c r="J8" s="27">
        <v>18</v>
      </c>
      <c r="K8" s="27">
        <v>3</v>
      </c>
      <c r="L8" s="27">
        <v>9</v>
      </c>
      <c r="M8" s="27">
        <f>PRODUCT(F8+G8)</f>
        <v>5</v>
      </c>
      <c r="N8" s="30">
        <v>0.38</v>
      </c>
      <c r="O8" s="37">
        <f>PRODUCT(I8/N8)</f>
        <v>92.10526315789474</v>
      </c>
      <c r="P8" s="27">
        <v>11</v>
      </c>
      <c r="Q8" s="27">
        <v>0</v>
      </c>
      <c r="R8" s="27">
        <v>2</v>
      </c>
      <c r="S8" s="27">
        <v>1</v>
      </c>
      <c r="T8" s="27">
        <v>26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38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38</v>
      </c>
      <c r="F9" s="19">
        <f t="shared" ref="F9:M9" si="0">SUM(F4:F8)</f>
        <v>0</v>
      </c>
      <c r="G9" s="19">
        <f t="shared" si="0"/>
        <v>5</v>
      </c>
      <c r="H9" s="19">
        <f t="shared" si="0"/>
        <v>17</v>
      </c>
      <c r="I9" s="19">
        <f t="shared" si="0"/>
        <v>81</v>
      </c>
      <c r="J9" s="19">
        <f t="shared" si="0"/>
        <v>46</v>
      </c>
      <c r="K9" s="19">
        <f t="shared" si="0"/>
        <v>14</v>
      </c>
      <c r="L9" s="19">
        <f t="shared" si="0"/>
        <v>16</v>
      </c>
      <c r="M9" s="19">
        <f t="shared" si="0"/>
        <v>5</v>
      </c>
      <c r="N9" s="31">
        <f>PRODUCT(I9/O9)</f>
        <v>0.42589821507596987</v>
      </c>
      <c r="O9" s="32">
        <f t="shared" ref="O9:AE9" si="1">SUM(O4:O8)</f>
        <v>190.18628661205253</v>
      </c>
      <c r="P9" s="19">
        <f t="shared" si="1"/>
        <v>11</v>
      </c>
      <c r="Q9" s="19">
        <f t="shared" si="1"/>
        <v>0</v>
      </c>
      <c r="R9" s="19">
        <f t="shared" si="1"/>
        <v>2</v>
      </c>
      <c r="S9" s="19">
        <f t="shared" si="1"/>
        <v>1</v>
      </c>
      <c r="T9" s="19">
        <f t="shared" si="1"/>
        <v>26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59.999999999999993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42</v>
      </c>
      <c r="Q12" s="13"/>
      <c r="R12" s="13"/>
      <c r="S12" s="13"/>
      <c r="T12" s="61"/>
      <c r="U12" s="61"/>
      <c r="V12" s="61"/>
      <c r="W12" s="61"/>
      <c r="X12" s="61"/>
      <c r="Y12" s="13"/>
      <c r="Z12" s="13"/>
      <c r="AA12" s="13"/>
      <c r="AB12" s="13"/>
      <c r="AC12" s="13"/>
      <c r="AD12" s="13"/>
      <c r="AE12" s="13"/>
      <c r="AF12" s="6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38</v>
      </c>
      <c r="F13" s="27">
        <f>PRODUCT(F9)</f>
        <v>0</v>
      </c>
      <c r="G13" s="27">
        <f>PRODUCT(G9)</f>
        <v>5</v>
      </c>
      <c r="H13" s="27">
        <f>PRODUCT(H9)</f>
        <v>17</v>
      </c>
      <c r="I13" s="27">
        <f>PRODUCT(I9)</f>
        <v>81</v>
      </c>
      <c r="J13" s="1"/>
      <c r="K13" s="43">
        <f>PRODUCT((F13+G13)/E13)</f>
        <v>0.13157894736842105</v>
      </c>
      <c r="L13" s="43">
        <f>PRODUCT(H13/E13)</f>
        <v>0.44736842105263158</v>
      </c>
      <c r="M13" s="43">
        <f>PRODUCT(I13/E13)</f>
        <v>2.1315789473684212</v>
      </c>
      <c r="N13" s="30">
        <f>PRODUCT(N9)</f>
        <v>0.42589821507596987</v>
      </c>
      <c r="O13" s="25">
        <f>PRODUCT(O9)</f>
        <v>190.18628661205253</v>
      </c>
      <c r="P13" s="63" t="s">
        <v>43</v>
      </c>
      <c r="Q13" s="64"/>
      <c r="R13" s="64"/>
      <c r="S13" s="65" t="s">
        <v>51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6" t="s">
        <v>44</v>
      </c>
      <c r="AE13" s="65"/>
      <c r="AF13" s="67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44" t="s">
        <v>18</v>
      </c>
      <c r="C14" s="45"/>
      <c r="D14" s="46"/>
      <c r="E14" s="27">
        <f>PRODUCT(P9)</f>
        <v>11</v>
      </c>
      <c r="F14" s="27">
        <f>PRODUCT(Q9)</f>
        <v>0</v>
      </c>
      <c r="G14" s="27">
        <f>PRODUCT(R9)</f>
        <v>2</v>
      </c>
      <c r="H14" s="27">
        <f>PRODUCT(S9)</f>
        <v>1</v>
      </c>
      <c r="I14" s="27">
        <f>PRODUCT(T9)</f>
        <v>26</v>
      </c>
      <c r="J14" s="1"/>
      <c r="K14" s="43">
        <f>PRODUCT((F14+G14)/E14)</f>
        <v>0.18181818181818182</v>
      </c>
      <c r="L14" s="43">
        <f>PRODUCT(H14/E14)</f>
        <v>9.0909090909090912E-2</v>
      </c>
      <c r="M14" s="43">
        <f>PRODUCT(I14/E14)</f>
        <v>2.3636363636363638</v>
      </c>
      <c r="N14" s="30">
        <v>0.54200000000000004</v>
      </c>
      <c r="O14" s="37">
        <f>PRODUCT(I14/N14)</f>
        <v>47.970479704797043</v>
      </c>
      <c r="P14" s="68" t="s">
        <v>45</v>
      </c>
      <c r="Q14" s="69"/>
      <c r="R14" s="69"/>
      <c r="S14" s="70" t="s">
        <v>56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1" t="s">
        <v>57</v>
      </c>
      <c r="AE14" s="70"/>
      <c r="AF14" s="72" t="s">
        <v>58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>
        <v>0</v>
      </c>
      <c r="P15" s="68" t="s">
        <v>46</v>
      </c>
      <c r="Q15" s="69"/>
      <c r="R15" s="69"/>
      <c r="S15" s="70" t="s">
        <v>53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 t="s">
        <v>54</v>
      </c>
      <c r="AE15" s="70"/>
      <c r="AF15" s="72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49</v>
      </c>
      <c r="F16" s="19">
        <f>SUM(F13:F15)</f>
        <v>0</v>
      </c>
      <c r="G16" s="19">
        <f>SUM(G13:G15)</f>
        <v>7</v>
      </c>
      <c r="H16" s="19">
        <f>SUM(H13:H15)</f>
        <v>18</v>
      </c>
      <c r="I16" s="19">
        <f>SUM(I13:I15)</f>
        <v>107</v>
      </c>
      <c r="J16" s="1"/>
      <c r="K16" s="55">
        <f>PRODUCT((F16+G16)/E16)</f>
        <v>0.14285714285714285</v>
      </c>
      <c r="L16" s="55">
        <f>PRODUCT(H16/E16)</f>
        <v>0.36734693877551022</v>
      </c>
      <c r="M16" s="55">
        <f>PRODUCT(I16/E16)</f>
        <v>2.1836734693877551</v>
      </c>
      <c r="N16" s="31">
        <f>PRODUCT(I16/O16)</f>
        <v>0.44928389671551294</v>
      </c>
      <c r="O16" s="25">
        <f>SUM(O13:O15)</f>
        <v>238.15676631684957</v>
      </c>
      <c r="P16" s="73" t="s">
        <v>47</v>
      </c>
      <c r="Q16" s="74"/>
      <c r="R16" s="74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/>
      <c r="AE16" s="75"/>
      <c r="AF16" s="7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1" t="s">
        <v>50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60" t="s">
        <v>41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:38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:38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:38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</sheetData>
  <sortState ref="B4:S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9.710937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37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99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1"/>
  </cols>
  <sheetData>
    <row r="1" spans="1:30" ht="18.75" x14ac:dyDescent="0.3">
      <c r="A1" s="9"/>
      <c r="B1" s="82" t="s">
        <v>59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02" t="s">
        <v>39</v>
      </c>
      <c r="C2" s="103" t="s">
        <v>40</v>
      </c>
      <c r="D2" s="87"/>
      <c r="E2" s="8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62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60</v>
      </c>
      <c r="C3" s="23" t="s">
        <v>61</v>
      </c>
      <c r="D3" s="90" t="s">
        <v>62</v>
      </c>
      <c r="E3" s="91" t="s">
        <v>1</v>
      </c>
      <c r="F3" s="25"/>
      <c r="G3" s="92" t="s">
        <v>63</v>
      </c>
      <c r="H3" s="93" t="s">
        <v>64</v>
      </c>
      <c r="I3" s="93" t="s">
        <v>31</v>
      </c>
      <c r="J3" s="18" t="s">
        <v>65</v>
      </c>
      <c r="K3" s="94" t="s">
        <v>66</v>
      </c>
      <c r="L3" s="94" t="s">
        <v>67</v>
      </c>
      <c r="M3" s="92" t="s">
        <v>68</v>
      </c>
      <c r="N3" s="92" t="s">
        <v>30</v>
      </c>
      <c r="O3" s="93" t="s">
        <v>69</v>
      </c>
      <c r="P3" s="92" t="s">
        <v>64</v>
      </c>
      <c r="Q3" s="92" t="s">
        <v>3</v>
      </c>
      <c r="R3" s="92">
        <v>1</v>
      </c>
      <c r="S3" s="92">
        <v>2</v>
      </c>
      <c r="T3" s="92">
        <v>3</v>
      </c>
      <c r="U3" s="92" t="s">
        <v>70</v>
      </c>
      <c r="V3" s="18" t="s">
        <v>21</v>
      </c>
      <c r="W3" s="17" t="s">
        <v>71</v>
      </c>
      <c r="X3" s="17" t="s">
        <v>72</v>
      </c>
      <c r="Y3" s="86"/>
      <c r="Z3" s="86"/>
      <c r="AA3" s="86"/>
      <c r="AB3" s="86"/>
      <c r="AC3" s="86"/>
      <c r="AD3" s="86"/>
    </row>
    <row r="4" spans="1:30" x14ac:dyDescent="0.25">
      <c r="A4" s="9"/>
      <c r="B4" s="105" t="s">
        <v>74</v>
      </c>
      <c r="C4" s="106" t="s">
        <v>79</v>
      </c>
      <c r="D4" s="107" t="s">
        <v>73</v>
      </c>
      <c r="E4" s="108" t="s">
        <v>75</v>
      </c>
      <c r="F4" s="104"/>
      <c r="G4" s="109">
        <v>1</v>
      </c>
      <c r="H4" s="110"/>
      <c r="I4" s="109"/>
      <c r="J4" s="111"/>
      <c r="K4" s="111" t="s">
        <v>76</v>
      </c>
      <c r="L4" s="111"/>
      <c r="M4" s="111">
        <v>1</v>
      </c>
      <c r="N4" s="109"/>
      <c r="O4" s="110"/>
      <c r="P4" s="109"/>
      <c r="Q4" s="112" t="s">
        <v>80</v>
      </c>
      <c r="R4" s="112"/>
      <c r="S4" s="112" t="s">
        <v>81</v>
      </c>
      <c r="T4" s="112" t="s">
        <v>82</v>
      </c>
      <c r="U4" s="112"/>
      <c r="V4" s="113">
        <v>0.6</v>
      </c>
      <c r="W4" s="114" t="s">
        <v>77</v>
      </c>
      <c r="X4" s="115" t="s">
        <v>78</v>
      </c>
      <c r="Y4" s="86"/>
      <c r="Z4" s="86"/>
      <c r="AA4" s="86"/>
      <c r="AB4" s="86"/>
      <c r="AC4" s="86"/>
      <c r="AD4" s="86"/>
    </row>
    <row r="5" spans="1:30" x14ac:dyDescent="0.25">
      <c r="A5" s="24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2"/>
      <c r="Y5" s="86"/>
      <c r="Z5" s="86"/>
      <c r="AA5" s="86"/>
      <c r="AB5" s="86"/>
      <c r="AC5" s="86"/>
      <c r="AD5" s="86"/>
    </row>
    <row r="6" spans="1:30" x14ac:dyDescent="0.25">
      <c r="A6" s="24"/>
      <c r="B6" s="95"/>
      <c r="C6" s="1"/>
      <c r="D6" s="95"/>
      <c r="E6" s="9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5"/>
      <c r="X6" s="1"/>
      <c r="Y6" s="86"/>
      <c r="Z6" s="86"/>
      <c r="AA6" s="86"/>
      <c r="AB6" s="86"/>
      <c r="AC6" s="86"/>
      <c r="AD6" s="86"/>
    </row>
    <row r="7" spans="1:30" x14ac:dyDescent="0.25">
      <c r="A7" s="24"/>
      <c r="B7" s="95"/>
      <c r="C7" s="1"/>
      <c r="D7" s="95"/>
      <c r="E7" s="9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5"/>
      <c r="X7" s="1"/>
      <c r="Y7" s="86"/>
      <c r="Z7" s="86"/>
      <c r="AA7" s="86"/>
      <c r="AB7" s="86"/>
      <c r="AC7" s="86"/>
      <c r="AD7" s="86"/>
    </row>
    <row r="8" spans="1:30" x14ac:dyDescent="0.25">
      <c r="A8" s="24"/>
      <c r="B8" s="95"/>
      <c r="C8" s="1"/>
      <c r="D8" s="95"/>
      <c r="E8" s="9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5"/>
      <c r="X8" s="1"/>
      <c r="Y8" s="86"/>
      <c r="Z8" s="86"/>
      <c r="AA8" s="86"/>
      <c r="AB8" s="86"/>
      <c r="AC8" s="86"/>
      <c r="AD8" s="86"/>
    </row>
    <row r="9" spans="1:30" x14ac:dyDescent="0.25">
      <c r="A9" s="24"/>
      <c r="B9" s="95"/>
      <c r="C9" s="1"/>
      <c r="D9" s="95"/>
      <c r="E9" s="9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5"/>
      <c r="X9" s="1"/>
      <c r="Y9" s="86"/>
      <c r="Z9" s="86"/>
      <c r="AA9" s="86"/>
      <c r="AB9" s="86"/>
      <c r="AC9" s="86"/>
      <c r="AD9" s="86"/>
    </row>
    <row r="10" spans="1:30" x14ac:dyDescent="0.25">
      <c r="A10" s="24"/>
      <c r="B10" s="95"/>
      <c r="C10" s="1"/>
      <c r="D10" s="95"/>
      <c r="E10" s="9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5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95"/>
      <c r="C11" s="1"/>
      <c r="D11" s="95"/>
      <c r="E11" s="9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5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95"/>
      <c r="C12" s="1"/>
      <c r="D12" s="95"/>
      <c r="E12" s="9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5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95"/>
      <c r="C13" s="1"/>
      <c r="D13" s="95"/>
      <c r="E13" s="9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5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95"/>
      <c r="C14" s="1"/>
      <c r="D14" s="95"/>
      <c r="E14" s="9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5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95"/>
      <c r="C15" s="1"/>
      <c r="D15" s="95"/>
      <c r="E15" s="9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5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95"/>
      <c r="C16" s="1"/>
      <c r="D16" s="95"/>
      <c r="E16" s="9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95"/>
      <c r="C17" s="1"/>
      <c r="D17" s="95"/>
      <c r="E17" s="9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95"/>
      <c r="C18" s="1"/>
      <c r="D18" s="95"/>
      <c r="E18" s="9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95"/>
      <c r="C19" s="1"/>
      <c r="D19" s="95"/>
      <c r="E19" s="9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95"/>
      <c r="C20" s="1"/>
      <c r="D20" s="95"/>
      <c r="E20" s="9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95"/>
      <c r="C21" s="1"/>
      <c r="D21" s="95"/>
      <c r="E21" s="9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95"/>
      <c r="C22" s="1"/>
      <c r="D22" s="95"/>
      <c r="E22" s="9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95"/>
      <c r="C23" s="1"/>
      <c r="D23" s="95"/>
      <c r="E23" s="9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95"/>
      <c r="C24" s="1"/>
      <c r="D24" s="95"/>
      <c r="E24" s="9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95"/>
      <c r="C25" s="1"/>
      <c r="D25" s="95"/>
      <c r="E25" s="9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95"/>
      <c r="C26" s="1"/>
      <c r="D26" s="95"/>
      <c r="E26" s="9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95"/>
      <c r="C27" s="1"/>
      <c r="D27" s="95"/>
      <c r="E27" s="9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95"/>
      <c r="C28" s="1"/>
      <c r="D28" s="95"/>
      <c r="E28" s="9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95"/>
      <c r="C29" s="1"/>
      <c r="D29" s="95"/>
      <c r="E29" s="9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95"/>
      <c r="C30" s="1"/>
      <c r="D30" s="95"/>
      <c r="E30" s="9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95"/>
      <c r="C31" s="1"/>
      <c r="D31" s="95"/>
      <c r="E31" s="9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95"/>
      <c r="C32" s="1"/>
      <c r="D32" s="95"/>
      <c r="E32" s="9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95"/>
      <c r="C33" s="1"/>
      <c r="D33" s="95"/>
      <c r="E33" s="9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95"/>
      <c r="C34" s="1"/>
      <c r="D34" s="95"/>
      <c r="E34" s="9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86"/>
      <c r="Z34" s="86"/>
      <c r="AA34" s="86"/>
      <c r="AB34" s="86"/>
      <c r="AC34" s="86"/>
      <c r="AD34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2019-01-30T11:08:11Z</dcterms:modified>
</cp:coreProperties>
</file>