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28" i="2" l="1"/>
  <c r="O27" i="2"/>
  <c r="O26" i="2" l="1"/>
  <c r="K25" i="2"/>
  <c r="K28" i="2" s="1"/>
  <c r="AS22" i="2"/>
  <c r="AQ22" i="2"/>
  <c r="AP22" i="2"/>
  <c r="AO22" i="2"/>
  <c r="G27" i="2" s="1"/>
  <c r="AN22" i="2"/>
  <c r="AM22" i="2"/>
  <c r="E27" i="2" s="1"/>
  <c r="AG22" i="2"/>
  <c r="AF22" i="2"/>
  <c r="AE22" i="2"/>
  <c r="AD22" i="2"/>
  <c r="H27" i="2" s="1"/>
  <c r="M27" i="2" s="1"/>
  <c r="AC22" i="2"/>
  <c r="AB22" i="2"/>
  <c r="F27" i="2" s="1"/>
  <c r="AA22" i="2"/>
  <c r="W22" i="2"/>
  <c r="U22" i="2"/>
  <c r="T22" i="2"/>
  <c r="S22" i="2"/>
  <c r="R22" i="2"/>
  <c r="Q22" i="2"/>
  <c r="K22" i="2"/>
  <c r="K26" i="2" s="1"/>
  <c r="I22" i="2"/>
  <c r="I26" i="2" s="1"/>
  <c r="H22" i="2"/>
  <c r="H26" i="2" s="1"/>
  <c r="H28" i="2" s="1"/>
  <c r="G22" i="2"/>
  <c r="G26" i="2" s="1"/>
  <c r="F22" i="2"/>
  <c r="F26" i="2" s="1"/>
  <c r="F28" i="2" s="1"/>
  <c r="E22" i="2"/>
  <c r="E26" i="2" s="1"/>
  <c r="M26" i="2" l="1"/>
  <c r="L26" i="2"/>
  <c r="N26" i="2"/>
  <c r="E28" i="2"/>
  <c r="M28" i="2" s="1"/>
  <c r="K27" i="2"/>
  <c r="N27" i="2"/>
  <c r="L27" i="2"/>
  <c r="G28" i="2"/>
  <c r="I27" i="2"/>
  <c r="I28" i="2" s="1"/>
  <c r="N28" i="2" l="1"/>
  <c r="L28" i="2"/>
  <c r="J27" i="2"/>
</calcChain>
</file>

<file path=xl/sharedStrings.xml><?xml version="1.0" encoding="utf-8"?>
<sst xmlns="http://schemas.openxmlformats.org/spreadsheetml/2006/main" count="109" uniqueCount="39">
  <si>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</si>
  <si>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</si>
  <si>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</si>
  <si>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</si>
  <si>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</si>
  <si>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</si>
  <si>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</si>
  <si>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</si>
  <si>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</si>
  <si>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</si>
  <si>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</si>
  <si>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</si>
  <si>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</si>
  <si>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JoMa = Joensuun Maila  (1957)</t>
  </si>
  <si>
    <t>YKKÖSPESIS</t>
  </si>
  <si>
    <t>7.</t>
  </si>
  <si>
    <t>JoMa</t>
  </si>
  <si>
    <t>10.</t>
  </si>
  <si>
    <t>Hannu Ratilainen</t>
  </si>
  <si>
    <t>11.8.1961</t>
  </si>
  <si>
    <t>KuKu</t>
  </si>
  <si>
    <t>maakuntasarja</t>
  </si>
  <si>
    <t>8.</t>
  </si>
  <si>
    <t>6.</t>
  </si>
  <si>
    <t>12.</t>
  </si>
  <si>
    <t>1.</t>
  </si>
  <si>
    <t>2.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</si>
  <si>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</si>
  <si>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</si>
  <si>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</si>
  <si>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</si>
  <si>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</si>
  <si>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</si>
  <si>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</si>
  <si>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</si>
  <si>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</si>
  <si>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</si>
  <si>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</si>
  <si>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KuKu = Kulhon Kunto  (1949)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</si>
</sst>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2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0" fontId="1" fillId="3" borderId="1" xfId="0" applyFont="1" applyFill="1" applyBorder="1"/>
    <xf numFmtId="164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164" fontId="1" fillId="3" borderId="3" xfId="1" applyNumberFormat="1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4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4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0" fontId="1" fillId="3" borderId="1" xfId="0" applyFont="1" applyFill="1" applyBorder="1" applyAlignment="1">
      <alignment horizontal="left"/>
    </xf>
    <xf numFmtId="1" fontId="1" fillId="2" borderId="0" xfId="0" applyNumberFormat="1" applyFont="1" applyFill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5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6"/>
      <c r="G1" s="37"/>
      <c r="H1" s="37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6"/>
      <c r="AB1" s="36"/>
      <c r="AC1" s="37"/>
      <c r="AD1" s="37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38"/>
      <c r="L2" s="17" t="s">
        <v>28</v>
      </c>
      <c r="M2" s="9"/>
      <c r="N2" s="9"/>
      <c r="O2" s="16"/>
      <c r="P2" s="14"/>
      <c r="Q2" s="17" t="s">
        <v>29</v>
      </c>
      <c r="R2" s="9"/>
      <c r="S2" s="9"/>
      <c r="T2" s="9"/>
      <c r="U2" s="15"/>
      <c r="V2" s="16"/>
      <c r="W2" s="14"/>
      <c r="X2" s="39" t="s">
        <v>30</v>
      </c>
      <c r="Y2" s="40"/>
      <c r="Z2" s="41"/>
      <c r="AA2" s="8" t="s">
        <v>7</v>
      </c>
      <c r="AB2" s="9"/>
      <c r="AC2" s="9"/>
      <c r="AD2" s="9"/>
      <c r="AE2" s="15"/>
      <c r="AF2" s="10"/>
      <c r="AG2" s="38"/>
      <c r="AH2" s="17" t="s">
        <v>31</v>
      </c>
      <c r="AI2" s="9"/>
      <c r="AJ2" s="9"/>
      <c r="AK2" s="16"/>
      <c r="AL2" s="14"/>
      <c r="AM2" s="17" t="s">
        <v>29</v>
      </c>
      <c r="AN2" s="9"/>
      <c r="AO2" s="9"/>
      <c r="AP2" s="9"/>
      <c r="AQ2" s="15"/>
      <c r="AR2" s="16"/>
      <c r="AS2" s="42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2"/>
      <c r="L3" s="13" t="s">
        <v>4</v>
      </c>
      <c r="M3" s="13" t="s">
        <v>5</v>
      </c>
      <c r="N3" s="13" t="s">
        <v>32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2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2"/>
      <c r="AH3" s="13" t="s">
        <v>4</v>
      </c>
      <c r="AI3" s="13" t="s">
        <v>5</v>
      </c>
      <c r="AJ3" s="13" t="s">
        <v>32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2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43"/>
      <c r="E4" s="22"/>
      <c r="F4" s="22"/>
      <c r="G4" s="22"/>
      <c r="H4" s="34"/>
      <c r="I4" s="22"/>
      <c r="J4" s="44"/>
      <c r="K4" s="21"/>
      <c r="L4" s="45"/>
      <c r="M4" s="13"/>
      <c r="N4" s="13"/>
      <c r="O4" s="13"/>
      <c r="P4" s="18"/>
      <c r="Q4" s="22"/>
      <c r="R4" s="22"/>
      <c r="S4" s="34"/>
      <c r="T4" s="22"/>
      <c r="U4" s="22"/>
      <c r="V4" s="46"/>
      <c r="W4" s="21"/>
      <c r="X4" s="22">
        <v>1985</v>
      </c>
      <c r="Y4" s="22" t="s">
        <v>22</v>
      </c>
      <c r="Z4" s="69" t="s">
        <v>20</v>
      </c>
      <c r="AA4" s="22">
        <v>18</v>
      </c>
      <c r="AB4" s="22">
        <v>0</v>
      </c>
      <c r="AC4" s="22">
        <v>20</v>
      </c>
      <c r="AD4" s="22">
        <v>9</v>
      </c>
      <c r="AE4" s="22"/>
      <c r="AF4" s="28"/>
      <c r="AG4" s="18"/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7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43"/>
      <c r="E5" s="22"/>
      <c r="F5" s="22"/>
      <c r="G5" s="22"/>
      <c r="H5" s="34"/>
      <c r="I5" s="22"/>
      <c r="J5" s="44"/>
      <c r="K5" s="21"/>
      <c r="L5" s="45"/>
      <c r="M5" s="13"/>
      <c r="N5" s="13"/>
      <c r="O5" s="13"/>
      <c r="P5" s="18"/>
      <c r="Q5" s="22"/>
      <c r="R5" s="22"/>
      <c r="S5" s="34"/>
      <c r="T5" s="22"/>
      <c r="U5" s="22"/>
      <c r="V5" s="46"/>
      <c r="W5" s="21"/>
      <c r="X5" s="22">
        <v>1986</v>
      </c>
      <c r="Y5" s="22" t="s">
        <v>22</v>
      </c>
      <c r="Z5" s="69" t="s">
        <v>20</v>
      </c>
      <c r="AA5" s="22">
        <v>22</v>
      </c>
      <c r="AB5" s="22">
        <v>3</v>
      </c>
      <c r="AC5" s="22">
        <v>20</v>
      </c>
      <c r="AD5" s="22">
        <v>19</v>
      </c>
      <c r="AE5" s="22"/>
      <c r="AF5" s="28"/>
      <c r="AG5" s="18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7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/>
      <c r="C6" s="35"/>
      <c r="D6" s="43"/>
      <c r="E6" s="22"/>
      <c r="F6" s="22"/>
      <c r="G6" s="22"/>
      <c r="H6" s="34"/>
      <c r="I6" s="22"/>
      <c r="J6" s="44"/>
      <c r="K6" s="21"/>
      <c r="L6" s="45"/>
      <c r="M6" s="13"/>
      <c r="N6" s="13"/>
      <c r="O6" s="13"/>
      <c r="P6" s="18"/>
      <c r="Q6" s="22"/>
      <c r="R6" s="22"/>
      <c r="S6" s="34"/>
      <c r="T6" s="22"/>
      <c r="U6" s="22"/>
      <c r="V6" s="46"/>
      <c r="W6" s="21"/>
      <c r="X6" s="22">
        <v>1987</v>
      </c>
      <c r="Y6" s="22" t="s">
        <v>23</v>
      </c>
      <c r="Z6" s="69" t="s">
        <v>20</v>
      </c>
      <c r="AA6" s="22">
        <v>21</v>
      </c>
      <c r="AB6" s="22">
        <v>3</v>
      </c>
      <c r="AC6" s="22">
        <v>24</v>
      </c>
      <c r="AD6" s="22">
        <v>15</v>
      </c>
      <c r="AE6" s="22"/>
      <c r="AF6" s="28"/>
      <c r="AG6" s="18"/>
      <c r="AH6" s="13" t="s">
        <v>17</v>
      </c>
      <c r="AI6" s="13"/>
      <c r="AJ6" s="13"/>
      <c r="AK6" s="13"/>
      <c r="AL6" s="18"/>
      <c r="AM6" s="22"/>
      <c r="AN6" s="22"/>
      <c r="AO6" s="22"/>
      <c r="AP6" s="22"/>
      <c r="AQ6" s="22"/>
      <c r="AR6" s="47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43"/>
      <c r="E7" s="22"/>
      <c r="F7" s="22"/>
      <c r="G7" s="22"/>
      <c r="H7" s="34"/>
      <c r="I7" s="22"/>
      <c r="J7" s="44"/>
      <c r="K7" s="21"/>
      <c r="L7" s="45"/>
      <c r="M7" s="13"/>
      <c r="N7" s="13"/>
      <c r="O7" s="13"/>
      <c r="P7" s="18"/>
      <c r="Q7" s="22"/>
      <c r="R7" s="22"/>
      <c r="S7" s="34"/>
      <c r="T7" s="22"/>
      <c r="U7" s="22"/>
      <c r="V7" s="46"/>
      <c r="W7" s="21"/>
      <c r="X7" s="22">
        <v>1988</v>
      </c>
      <c r="Y7" s="22" t="s">
        <v>17</v>
      </c>
      <c r="Z7" s="69" t="s">
        <v>20</v>
      </c>
      <c r="AA7" s="22">
        <v>22</v>
      </c>
      <c r="AB7" s="22">
        <v>2</v>
      </c>
      <c r="AC7" s="22">
        <v>30</v>
      </c>
      <c r="AD7" s="22">
        <v>13</v>
      </c>
      <c r="AE7" s="22"/>
      <c r="AF7" s="28"/>
      <c r="AG7" s="71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7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43"/>
      <c r="E8" s="22"/>
      <c r="F8" s="22"/>
      <c r="G8" s="22"/>
      <c r="H8" s="34"/>
      <c r="I8" s="22"/>
      <c r="J8" s="44"/>
      <c r="K8" s="21"/>
      <c r="L8" s="45"/>
      <c r="M8" s="13"/>
      <c r="N8" s="13"/>
      <c r="O8" s="13"/>
      <c r="P8" s="18"/>
      <c r="Q8" s="22"/>
      <c r="R8" s="22"/>
      <c r="S8" s="34"/>
      <c r="T8" s="22"/>
      <c r="U8" s="22"/>
      <c r="V8" s="46"/>
      <c r="W8" s="21"/>
      <c r="X8" s="22">
        <v>1989</v>
      </c>
      <c r="Y8" s="35" t="s">
        <v>23</v>
      </c>
      <c r="Z8" s="43" t="s">
        <v>20</v>
      </c>
      <c r="AA8" s="22"/>
      <c r="AB8" s="69" t="s">
        <v>21</v>
      </c>
      <c r="AC8" s="22"/>
      <c r="AD8" s="34"/>
      <c r="AE8" s="22"/>
      <c r="AF8" s="44"/>
      <c r="AG8" s="21"/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7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43"/>
      <c r="E9" s="22"/>
      <c r="F9" s="22"/>
      <c r="G9" s="22"/>
      <c r="H9" s="34"/>
      <c r="I9" s="22"/>
      <c r="J9" s="44"/>
      <c r="K9" s="21"/>
      <c r="L9" s="45"/>
      <c r="M9" s="13"/>
      <c r="N9" s="13"/>
      <c r="O9" s="13"/>
      <c r="P9" s="18"/>
      <c r="Q9" s="22"/>
      <c r="R9" s="22"/>
      <c r="S9" s="34"/>
      <c r="T9" s="22"/>
      <c r="U9" s="22"/>
      <c r="V9" s="46"/>
      <c r="W9" s="21"/>
      <c r="X9" s="22">
        <v>1990</v>
      </c>
      <c r="Y9" s="35" t="s">
        <v>27</v>
      </c>
      <c r="Z9" s="43" t="s">
        <v>20</v>
      </c>
      <c r="AA9" s="22"/>
      <c r="AB9" s="69" t="s">
        <v>21</v>
      </c>
      <c r="AC9" s="22"/>
      <c r="AD9" s="34"/>
      <c r="AE9" s="22"/>
      <c r="AF9" s="44"/>
      <c r="AG9" s="21"/>
      <c r="AH9" s="13"/>
      <c r="AI9" s="13"/>
      <c r="AJ9" s="13"/>
      <c r="AK9" s="13"/>
      <c r="AL9" s="18"/>
      <c r="AM9" s="22"/>
      <c r="AN9" s="22"/>
      <c r="AO9" s="22"/>
      <c r="AP9" s="22"/>
      <c r="AQ9" s="22"/>
      <c r="AR9" s="47"/>
      <c r="AS9" s="1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43"/>
      <c r="E10" s="22"/>
      <c r="F10" s="22"/>
      <c r="G10" s="22"/>
      <c r="H10" s="34"/>
      <c r="I10" s="22"/>
      <c r="J10" s="44"/>
      <c r="K10" s="21"/>
      <c r="L10" s="45"/>
      <c r="M10" s="13"/>
      <c r="N10" s="13"/>
      <c r="O10" s="13"/>
      <c r="P10" s="18"/>
      <c r="Q10" s="22"/>
      <c r="R10" s="22"/>
      <c r="S10" s="34"/>
      <c r="T10" s="22"/>
      <c r="U10" s="22"/>
      <c r="V10" s="46"/>
      <c r="W10" s="21"/>
      <c r="X10" s="22">
        <v>1991</v>
      </c>
      <c r="Y10" s="35" t="s">
        <v>26</v>
      </c>
      <c r="Z10" s="43" t="s">
        <v>20</v>
      </c>
      <c r="AA10" s="22"/>
      <c r="AB10" s="69" t="s">
        <v>21</v>
      </c>
      <c r="AC10" s="22"/>
      <c r="AD10" s="34"/>
      <c r="AE10" s="22"/>
      <c r="AF10" s="44"/>
      <c r="AG10" s="21"/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7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43"/>
      <c r="E11" s="22"/>
      <c r="F11" s="22"/>
      <c r="G11" s="22"/>
      <c r="H11" s="34"/>
      <c r="I11" s="22"/>
      <c r="J11" s="44"/>
      <c r="K11" s="21"/>
      <c r="L11" s="45"/>
      <c r="M11" s="13"/>
      <c r="N11" s="13"/>
      <c r="O11" s="13"/>
      <c r="P11" s="18"/>
      <c r="Q11" s="22"/>
      <c r="R11" s="22"/>
      <c r="S11" s="34"/>
      <c r="T11" s="22"/>
      <c r="U11" s="22"/>
      <c r="V11" s="46"/>
      <c r="W11" s="21"/>
      <c r="X11" s="22">
        <v>1992</v>
      </c>
      <c r="Y11" s="35" t="s">
        <v>25</v>
      </c>
      <c r="Z11" s="43" t="s">
        <v>20</v>
      </c>
      <c r="AA11" s="22"/>
      <c r="AB11" s="69" t="s">
        <v>21</v>
      </c>
      <c r="AC11" s="22"/>
      <c r="AD11" s="34"/>
      <c r="AE11" s="22"/>
      <c r="AF11" s="44"/>
      <c r="AG11" s="21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7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43"/>
      <c r="E12" s="22"/>
      <c r="F12" s="22"/>
      <c r="G12" s="22"/>
      <c r="H12" s="34"/>
      <c r="I12" s="22"/>
      <c r="J12" s="44"/>
      <c r="K12" s="21"/>
      <c r="L12" s="45"/>
      <c r="M12" s="13"/>
      <c r="N12" s="13"/>
      <c r="O12" s="13"/>
      <c r="P12" s="18"/>
      <c r="Q12" s="22"/>
      <c r="R12" s="22"/>
      <c r="S12" s="34"/>
      <c r="T12" s="22"/>
      <c r="U12" s="22"/>
      <c r="V12" s="46"/>
      <c r="W12" s="21"/>
      <c r="X12" s="22">
        <v>1993</v>
      </c>
      <c r="Y12" s="35" t="s">
        <v>17</v>
      </c>
      <c r="Z12" s="43" t="s">
        <v>20</v>
      </c>
      <c r="AA12" s="22"/>
      <c r="AB12" s="22"/>
      <c r="AC12" s="22"/>
      <c r="AD12" s="34"/>
      <c r="AE12" s="22"/>
      <c r="AF12" s="44"/>
      <c r="AG12" s="21"/>
      <c r="AH12" s="13"/>
      <c r="AI12" s="13"/>
      <c r="AJ12" s="13"/>
      <c r="AK12" s="13"/>
      <c r="AL12" s="18"/>
      <c r="AM12" s="22"/>
      <c r="AN12" s="22"/>
      <c r="AO12" s="22"/>
      <c r="AP12" s="22"/>
      <c r="AQ12" s="22"/>
      <c r="AR12" s="47"/>
      <c r="AS12" s="1"/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x14ac:dyDescent="0.25">
      <c r="A13" s="24"/>
      <c r="B13" s="22"/>
      <c r="C13" s="35"/>
      <c r="D13" s="43"/>
      <c r="E13" s="22"/>
      <c r="F13" s="22"/>
      <c r="G13" s="22"/>
      <c r="H13" s="34"/>
      <c r="I13" s="22"/>
      <c r="J13" s="44"/>
      <c r="K13" s="21"/>
      <c r="L13" s="45"/>
      <c r="M13" s="13"/>
      <c r="N13" s="13"/>
      <c r="O13" s="13"/>
      <c r="P13" s="18"/>
      <c r="Q13" s="22"/>
      <c r="R13" s="22"/>
      <c r="S13" s="34"/>
      <c r="T13" s="22"/>
      <c r="U13" s="22"/>
      <c r="V13" s="46"/>
      <c r="W13" s="21"/>
      <c r="X13" s="22">
        <v>1994</v>
      </c>
      <c r="Y13" s="35" t="s">
        <v>15</v>
      </c>
      <c r="Z13" s="43" t="s">
        <v>20</v>
      </c>
      <c r="AA13" s="22"/>
      <c r="AB13" s="22"/>
      <c r="AC13" s="22"/>
      <c r="AD13" s="34"/>
      <c r="AE13" s="22"/>
      <c r="AF13" s="44"/>
      <c r="AG13" s="21"/>
      <c r="AH13" s="13"/>
      <c r="AI13" s="13"/>
      <c r="AJ13" s="13"/>
      <c r="AK13" s="13"/>
      <c r="AL13" s="18"/>
      <c r="AM13" s="22"/>
      <c r="AN13" s="22"/>
      <c r="AO13" s="22"/>
      <c r="AP13" s="22"/>
      <c r="AQ13" s="22"/>
      <c r="AR13" s="47"/>
      <c r="AS13" s="1"/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2"/>
      <c r="C14" s="35"/>
      <c r="D14" s="43"/>
      <c r="E14" s="22"/>
      <c r="F14" s="22"/>
      <c r="G14" s="22"/>
      <c r="H14" s="34"/>
      <c r="I14" s="22"/>
      <c r="J14" s="44"/>
      <c r="K14" s="21"/>
      <c r="L14" s="45"/>
      <c r="M14" s="13"/>
      <c r="N14" s="13"/>
      <c r="O14" s="13"/>
      <c r="P14" s="18"/>
      <c r="Q14" s="22"/>
      <c r="R14" s="22"/>
      <c r="S14" s="34"/>
      <c r="T14" s="22"/>
      <c r="U14" s="22"/>
      <c r="V14" s="46"/>
      <c r="W14" s="21"/>
      <c r="X14" s="22">
        <v>1995</v>
      </c>
      <c r="Y14" s="35" t="s">
        <v>24</v>
      </c>
      <c r="Z14" s="43" t="s">
        <v>20</v>
      </c>
      <c r="AA14" s="22"/>
      <c r="AB14" s="22"/>
      <c r="AC14" s="22"/>
      <c r="AD14" s="34"/>
      <c r="AE14" s="22"/>
      <c r="AF14" s="44"/>
      <c r="AG14" s="21"/>
      <c r="AH14" s="13"/>
      <c r="AI14" s="13"/>
      <c r="AJ14" s="13"/>
      <c r="AK14" s="13"/>
      <c r="AL14" s="18"/>
      <c r="AM14" s="22"/>
      <c r="AN14" s="22"/>
      <c r="AO14" s="22"/>
      <c r="AP14" s="22"/>
      <c r="AQ14" s="22"/>
      <c r="AR14" s="47"/>
      <c r="AS14" s="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22">
        <v>1996</v>
      </c>
      <c r="C15" s="22" t="s">
        <v>15</v>
      </c>
      <c r="D15" s="43" t="s">
        <v>16</v>
      </c>
      <c r="E15" s="22">
        <v>25</v>
      </c>
      <c r="F15" s="22">
        <v>1</v>
      </c>
      <c r="G15" s="22">
        <v>32</v>
      </c>
      <c r="H15" s="22">
        <v>2</v>
      </c>
      <c r="I15" s="22">
        <v>52</v>
      </c>
      <c r="J15" s="22"/>
      <c r="K15" s="18"/>
      <c r="L15" s="13"/>
      <c r="M15" s="13"/>
      <c r="N15" s="13"/>
      <c r="O15" s="13"/>
      <c r="P15" s="18"/>
      <c r="Q15" s="22"/>
      <c r="R15" s="22"/>
      <c r="S15" s="34"/>
      <c r="T15" s="22"/>
      <c r="U15" s="22"/>
      <c r="V15" s="46"/>
      <c r="W15" s="21"/>
      <c r="X15" s="22"/>
      <c r="Y15" s="35"/>
      <c r="Z15" s="43"/>
      <c r="AA15" s="22"/>
      <c r="AB15" s="22"/>
      <c r="AC15" s="22"/>
      <c r="AD15" s="34"/>
      <c r="AE15" s="22"/>
      <c r="AF15" s="44"/>
      <c r="AG15" s="21"/>
      <c r="AH15" s="13"/>
      <c r="AI15" s="13"/>
      <c r="AJ15" s="13"/>
      <c r="AK15" s="13"/>
      <c r="AL15" s="18"/>
      <c r="AM15" s="22"/>
      <c r="AN15" s="22"/>
      <c r="AO15" s="22"/>
      <c r="AP15" s="22"/>
      <c r="AQ15" s="22"/>
      <c r="AR15" s="47"/>
      <c r="AS15" s="1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2">
        <v>1997</v>
      </c>
      <c r="C16" s="22" t="s">
        <v>17</v>
      </c>
      <c r="D16" s="43" t="s">
        <v>16</v>
      </c>
      <c r="E16" s="22">
        <v>25</v>
      </c>
      <c r="F16" s="22">
        <v>1</v>
      </c>
      <c r="G16" s="22">
        <v>18</v>
      </c>
      <c r="H16" s="22">
        <v>2</v>
      </c>
      <c r="I16" s="22">
        <v>29</v>
      </c>
      <c r="J16" s="22"/>
      <c r="K16" s="18"/>
      <c r="L16" s="13"/>
      <c r="M16" s="13"/>
      <c r="N16" s="13"/>
      <c r="O16" s="13"/>
      <c r="P16" s="18"/>
      <c r="Q16" s="22"/>
      <c r="R16" s="22"/>
      <c r="S16" s="34"/>
      <c r="T16" s="22"/>
      <c r="U16" s="22"/>
      <c r="V16" s="46"/>
      <c r="W16" s="21"/>
      <c r="X16" s="22"/>
      <c r="Y16" s="35"/>
      <c r="Z16" s="43"/>
      <c r="AA16" s="22"/>
      <c r="AB16" s="22"/>
      <c r="AC16" s="22"/>
      <c r="AD16" s="34"/>
      <c r="AE16" s="22"/>
      <c r="AF16" s="44"/>
      <c r="AG16" s="21"/>
      <c r="AH16" s="13"/>
      <c r="AI16" s="13"/>
      <c r="AJ16" s="13"/>
      <c r="AK16" s="13"/>
      <c r="AL16" s="18"/>
      <c r="AM16" s="22"/>
      <c r="AN16" s="22"/>
      <c r="AO16" s="22"/>
      <c r="AP16" s="22"/>
      <c r="AQ16" s="22"/>
      <c r="AR16" s="47"/>
      <c r="AS16" s="1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22">
        <v>1998</v>
      </c>
      <c r="C17" s="22" t="s">
        <v>15</v>
      </c>
      <c r="D17" s="43" t="s">
        <v>16</v>
      </c>
      <c r="E17" s="22">
        <v>24</v>
      </c>
      <c r="F17" s="22">
        <v>1</v>
      </c>
      <c r="G17" s="22">
        <v>38</v>
      </c>
      <c r="H17" s="22">
        <v>1</v>
      </c>
      <c r="I17" s="22">
        <v>55</v>
      </c>
      <c r="J17" s="22"/>
      <c r="K17" s="18"/>
      <c r="L17" s="13" t="s">
        <v>15</v>
      </c>
      <c r="M17" s="13"/>
      <c r="N17" s="13"/>
      <c r="O17" s="13"/>
      <c r="P17" s="18"/>
      <c r="Q17" s="22"/>
      <c r="R17" s="22"/>
      <c r="S17" s="34"/>
      <c r="T17" s="22"/>
      <c r="U17" s="22"/>
      <c r="V17" s="46"/>
      <c r="W17" s="21"/>
      <c r="X17" s="22"/>
      <c r="Y17" s="35"/>
      <c r="Z17" s="43"/>
      <c r="AA17" s="22"/>
      <c r="AB17" s="22"/>
      <c r="AC17" s="22"/>
      <c r="AD17" s="34"/>
      <c r="AE17" s="22"/>
      <c r="AF17" s="44"/>
      <c r="AG17" s="21"/>
      <c r="AH17" s="13"/>
      <c r="AI17" s="13"/>
      <c r="AJ17" s="13"/>
      <c r="AK17" s="13"/>
      <c r="AL17" s="18"/>
      <c r="AM17" s="22"/>
      <c r="AN17" s="22"/>
      <c r="AO17" s="22"/>
      <c r="AP17" s="22"/>
      <c r="AQ17" s="22"/>
      <c r="AR17" s="47"/>
      <c r="AS17" s="1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2"/>
      <c r="C18" s="35"/>
      <c r="D18" s="43"/>
      <c r="E18" s="22"/>
      <c r="F18" s="22"/>
      <c r="G18" s="22"/>
      <c r="H18" s="34"/>
      <c r="I18" s="22"/>
      <c r="J18" s="44"/>
      <c r="K18" s="21"/>
      <c r="L18" s="45"/>
      <c r="M18" s="13"/>
      <c r="N18" s="13"/>
      <c r="O18" s="13"/>
      <c r="P18" s="18"/>
      <c r="Q18" s="22"/>
      <c r="R18" s="22"/>
      <c r="S18" s="34"/>
      <c r="T18" s="22"/>
      <c r="U18" s="22"/>
      <c r="V18" s="46"/>
      <c r="W18" s="21"/>
      <c r="X18" s="22"/>
      <c r="Y18" s="35"/>
      <c r="Z18" s="43"/>
      <c r="AA18" s="22"/>
      <c r="AB18" s="22"/>
      <c r="AC18" s="22"/>
      <c r="AD18" s="34"/>
      <c r="AE18" s="22"/>
      <c r="AF18" s="44"/>
      <c r="AG18" s="21"/>
      <c r="AH18" s="13"/>
      <c r="AI18" s="13"/>
      <c r="AJ18" s="13"/>
      <c r="AK18" s="13"/>
      <c r="AL18" s="18"/>
      <c r="AM18" s="22"/>
      <c r="AN18" s="22"/>
      <c r="AO18" s="22"/>
      <c r="AP18" s="22"/>
      <c r="AQ18" s="22"/>
      <c r="AR18" s="47"/>
      <c r="AS18" s="1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22"/>
      <c r="C19" s="35"/>
      <c r="D19" s="43"/>
      <c r="E19" s="22"/>
      <c r="F19" s="22"/>
      <c r="G19" s="22"/>
      <c r="H19" s="34"/>
      <c r="I19" s="22"/>
      <c r="J19" s="44"/>
      <c r="K19" s="21"/>
      <c r="L19" s="45"/>
      <c r="M19" s="13"/>
      <c r="N19" s="13"/>
      <c r="O19" s="13"/>
      <c r="P19" s="18"/>
      <c r="Q19" s="22"/>
      <c r="R19" s="22"/>
      <c r="S19" s="34"/>
      <c r="T19" s="22"/>
      <c r="U19" s="22"/>
      <c r="V19" s="46"/>
      <c r="W19" s="21"/>
      <c r="X19" s="22">
        <v>2001</v>
      </c>
      <c r="Y19" s="22" t="s">
        <v>22</v>
      </c>
      <c r="Z19" s="43" t="s">
        <v>20</v>
      </c>
      <c r="AA19" s="22">
        <v>17</v>
      </c>
      <c r="AB19" s="22">
        <v>0</v>
      </c>
      <c r="AC19" s="22">
        <v>33</v>
      </c>
      <c r="AD19" s="22">
        <v>2</v>
      </c>
      <c r="AE19" s="22">
        <v>49</v>
      </c>
      <c r="AF19" s="28">
        <v>0.44950000000000001</v>
      </c>
      <c r="AG19" s="70">
        <v>109</v>
      </c>
      <c r="AH19" s="13" t="s">
        <v>22</v>
      </c>
      <c r="AI19" s="13"/>
      <c r="AJ19" s="13"/>
      <c r="AK19" s="13"/>
      <c r="AL19" s="18"/>
      <c r="AM19" s="22"/>
      <c r="AN19" s="22"/>
      <c r="AO19" s="22"/>
      <c r="AP19" s="22"/>
      <c r="AQ19" s="22"/>
      <c r="AR19" s="47"/>
      <c r="AS19" s="1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x14ac:dyDescent="0.25">
      <c r="A20" s="24"/>
      <c r="B20" s="22"/>
      <c r="C20" s="35"/>
      <c r="D20" s="43"/>
      <c r="E20" s="22"/>
      <c r="F20" s="22"/>
      <c r="G20" s="22"/>
      <c r="H20" s="34"/>
      <c r="I20" s="22"/>
      <c r="J20" s="44"/>
      <c r="K20" s="21"/>
      <c r="L20" s="45"/>
      <c r="M20" s="13"/>
      <c r="N20" s="13"/>
      <c r="O20" s="13"/>
      <c r="P20" s="18"/>
      <c r="Q20" s="22"/>
      <c r="R20" s="22"/>
      <c r="S20" s="34"/>
      <c r="T20" s="22"/>
      <c r="U20" s="22"/>
      <c r="V20" s="46"/>
      <c r="W20" s="21"/>
      <c r="X20" s="22">
        <v>2002</v>
      </c>
      <c r="Y20" s="22" t="s">
        <v>23</v>
      </c>
      <c r="Z20" s="43" t="s">
        <v>20</v>
      </c>
      <c r="AA20" s="22">
        <v>8</v>
      </c>
      <c r="AB20" s="22">
        <v>0</v>
      </c>
      <c r="AC20" s="22">
        <v>15</v>
      </c>
      <c r="AD20" s="22">
        <v>1</v>
      </c>
      <c r="AE20" s="22">
        <v>17</v>
      </c>
      <c r="AF20" s="28">
        <v>0.3695</v>
      </c>
      <c r="AG20" s="70">
        <v>46</v>
      </c>
      <c r="AH20" s="13"/>
      <c r="AI20" s="13"/>
      <c r="AJ20" s="13"/>
      <c r="AK20" s="13"/>
      <c r="AL20" s="18"/>
      <c r="AM20" s="22"/>
      <c r="AN20" s="22"/>
      <c r="AO20" s="22"/>
      <c r="AP20" s="22"/>
      <c r="AQ20" s="22"/>
      <c r="AR20" s="47"/>
      <c r="AS20" s="1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x14ac:dyDescent="0.25">
      <c r="A21" s="24"/>
      <c r="B21" s="22"/>
      <c r="C21" s="35"/>
      <c r="D21" s="43"/>
      <c r="E21" s="22"/>
      <c r="F21" s="22"/>
      <c r="G21" s="22"/>
      <c r="H21" s="34"/>
      <c r="I21" s="22"/>
      <c r="J21" s="44"/>
      <c r="K21" s="21"/>
      <c r="L21" s="45"/>
      <c r="M21" s="13"/>
      <c r="N21" s="13"/>
      <c r="O21" s="13"/>
      <c r="P21" s="18"/>
      <c r="Q21" s="22"/>
      <c r="R21" s="22"/>
      <c r="S21" s="34"/>
      <c r="T21" s="22"/>
      <c r="U21" s="22"/>
      <c r="V21" s="46"/>
      <c r="W21" s="21"/>
      <c r="X21" s="22">
        <v>2003</v>
      </c>
      <c r="Y21" s="22" t="s">
        <v>23</v>
      </c>
      <c r="Z21" s="43" t="s">
        <v>20</v>
      </c>
      <c r="AA21" s="22">
        <v>13</v>
      </c>
      <c r="AB21" s="22">
        <v>0</v>
      </c>
      <c r="AC21" s="22">
        <v>16</v>
      </c>
      <c r="AD21" s="22">
        <v>0</v>
      </c>
      <c r="AE21" s="22">
        <v>27</v>
      </c>
      <c r="AF21" s="28">
        <v>0.38569999999999999</v>
      </c>
      <c r="AG21" s="70">
        <v>70</v>
      </c>
      <c r="AH21" s="13"/>
      <c r="AI21" s="13"/>
      <c r="AJ21" s="13"/>
      <c r="AK21" s="13"/>
      <c r="AL21" s="18"/>
      <c r="AM21" s="22"/>
      <c r="AN21" s="22"/>
      <c r="AO21" s="22"/>
      <c r="AP21" s="22"/>
      <c r="AQ21" s="22"/>
      <c r="AR21" s="47"/>
      <c r="AS21" s="1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48" t="s">
        <v>33</v>
      </c>
      <c r="C22" s="49"/>
      <c r="D22" s="50"/>
      <c r="E22" s="51">
        <f>SUM(E4:E21)</f>
        <v>74</v>
      </c>
      <c r="F22" s="51">
        <f>SUM(F4:F21)</f>
        <v>3</v>
      </c>
      <c r="G22" s="51">
        <f>SUM(G4:G21)</f>
        <v>88</v>
      </c>
      <c r="H22" s="51">
        <f>SUM(H4:H21)</f>
        <v>5</v>
      </c>
      <c r="I22" s="51">
        <f>SUM(I4:I21)</f>
        <v>136</v>
      </c>
      <c r="J22" s="52">
        <v>0</v>
      </c>
      <c r="K22" s="38">
        <f>SUM(K4:K21)</f>
        <v>0</v>
      </c>
      <c r="L22" s="17"/>
      <c r="M22" s="15"/>
      <c r="N22" s="53"/>
      <c r="O22" s="54"/>
      <c r="P22" s="18"/>
      <c r="Q22" s="51">
        <f>SUM(Q4:Q21)</f>
        <v>0</v>
      </c>
      <c r="R22" s="51">
        <f>SUM(R4:R21)</f>
        <v>0</v>
      </c>
      <c r="S22" s="51">
        <f>SUM(S4:S21)</f>
        <v>0</v>
      </c>
      <c r="T22" s="51">
        <f>SUM(T4:T21)</f>
        <v>0</v>
      </c>
      <c r="U22" s="51">
        <f>SUM(U4:U21)</f>
        <v>0</v>
      </c>
      <c r="V22" s="23">
        <v>0</v>
      </c>
      <c r="W22" s="38">
        <f>SUM(W4:W21)</f>
        <v>0</v>
      </c>
      <c r="X22" s="11" t="s">
        <v>33</v>
      </c>
      <c r="Y22" s="12"/>
      <c r="Z22" s="10"/>
      <c r="AA22" s="51">
        <f>SUM(AA4:AA21)</f>
        <v>121</v>
      </c>
      <c r="AB22" s="51">
        <f>SUM(AB4:AB21)</f>
        <v>8</v>
      </c>
      <c r="AC22" s="51">
        <f>SUM(AC4:AC21)</f>
        <v>158</v>
      </c>
      <c r="AD22" s="51">
        <f>SUM(AD4:AD21)</f>
        <v>59</v>
      </c>
      <c r="AE22" s="51">
        <f>SUM(AE4:AE21)</f>
        <v>93</v>
      </c>
      <c r="AF22" s="52">
        <f>PRODUCT(AE22/AG22)</f>
        <v>0.41333333333333333</v>
      </c>
      <c r="AG22" s="38">
        <f>SUM(AG4:AG21)</f>
        <v>225</v>
      </c>
      <c r="AH22" s="17"/>
      <c r="AI22" s="15"/>
      <c r="AJ22" s="53"/>
      <c r="AK22" s="54"/>
      <c r="AL22" s="18"/>
      <c r="AM22" s="51">
        <f>SUM(AM4:AM21)</f>
        <v>0</v>
      </c>
      <c r="AN22" s="51">
        <f>SUM(AN4:AN21)</f>
        <v>0</v>
      </c>
      <c r="AO22" s="51">
        <f>SUM(AO4:AO21)</f>
        <v>0</v>
      </c>
      <c r="AP22" s="51">
        <f>SUM(AP4:AP21)</f>
        <v>0</v>
      </c>
      <c r="AQ22" s="51">
        <f>SUM(AQ4:AQ21)</f>
        <v>0</v>
      </c>
      <c r="AR22" s="52">
        <v>0</v>
      </c>
      <c r="AS22" s="42">
        <f>SUM(AS4:AS21)</f>
        <v>0</v>
      </c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55"/>
      <c r="K23" s="21"/>
      <c r="L23" s="18"/>
      <c r="M23" s="18"/>
      <c r="N23" s="18"/>
      <c r="O23" s="18"/>
      <c r="P23" s="24"/>
      <c r="Q23" s="24"/>
      <c r="R23" s="25"/>
      <c r="S23" s="24"/>
      <c r="T23" s="24"/>
      <c r="U23" s="18"/>
      <c r="V23" s="18"/>
      <c r="W23" s="21"/>
      <c r="X23" s="24"/>
      <c r="Y23" s="24"/>
      <c r="Z23" s="24"/>
      <c r="AA23" s="24"/>
      <c r="AB23" s="24"/>
      <c r="AC23" s="24"/>
      <c r="AD23" s="24"/>
      <c r="AE23" s="24"/>
      <c r="AF23" s="55"/>
      <c r="AG23" s="21"/>
      <c r="AH23" s="18"/>
      <c r="AI23" s="18"/>
      <c r="AJ23" s="18"/>
      <c r="AK23" s="18"/>
      <c r="AL23" s="24"/>
      <c r="AM23" s="24"/>
      <c r="AN23" s="25"/>
      <c r="AO23" s="24"/>
      <c r="AP23" s="24"/>
      <c r="AQ23" s="18"/>
      <c r="AR23" s="18"/>
      <c r="AS23" s="21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x14ac:dyDescent="0.25">
      <c r="A24" s="24"/>
      <c r="B24" s="56" t="s">
        <v>34</v>
      </c>
      <c r="C24" s="57"/>
      <c r="D24" s="58"/>
      <c r="E24" s="10" t="s">
        <v>2</v>
      </c>
      <c r="F24" s="13" t="s">
        <v>6</v>
      </c>
      <c r="G24" s="10" t="s">
        <v>4</v>
      </c>
      <c r="H24" s="13" t="s">
        <v>5</v>
      </c>
      <c r="I24" s="13" t="s">
        <v>8</v>
      </c>
      <c r="J24" s="13" t="s">
        <v>9</v>
      </c>
      <c r="K24" s="18"/>
      <c r="L24" s="13" t="s">
        <v>10</v>
      </c>
      <c r="M24" s="13" t="s">
        <v>11</v>
      </c>
      <c r="N24" s="13" t="s">
        <v>35</v>
      </c>
      <c r="O24" s="13" t="s">
        <v>36</v>
      </c>
      <c r="Q24" s="25"/>
      <c r="R24" s="25" t="s">
        <v>12</v>
      </c>
      <c r="S24" s="25"/>
      <c r="T24" s="24" t="s">
        <v>38</v>
      </c>
      <c r="U24" s="18"/>
      <c r="V24" s="21"/>
      <c r="W24" s="21"/>
      <c r="X24" s="59"/>
      <c r="Y24" s="59"/>
      <c r="Z24" s="59"/>
      <c r="AA24" s="59"/>
      <c r="AB24" s="59"/>
      <c r="AC24" s="25"/>
      <c r="AD24" s="25"/>
      <c r="AE24" s="25"/>
      <c r="AF24" s="24"/>
      <c r="AG24" s="24"/>
      <c r="AH24" s="24"/>
      <c r="AI24" s="24"/>
      <c r="AJ24" s="24"/>
      <c r="AK24" s="24"/>
      <c r="AM24" s="21"/>
      <c r="AN24" s="59"/>
      <c r="AO24" s="59"/>
      <c r="AP24" s="59"/>
      <c r="AQ24" s="59"/>
      <c r="AR24" s="59"/>
      <c r="AS24" s="59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x14ac:dyDescent="0.25">
      <c r="A25" s="24"/>
      <c r="B25" s="26" t="s">
        <v>37</v>
      </c>
      <c r="C25" s="7"/>
      <c r="D25" s="27"/>
      <c r="E25" s="60">
        <v>0</v>
      </c>
      <c r="F25" s="60">
        <v>0</v>
      </c>
      <c r="G25" s="60">
        <v>0</v>
      </c>
      <c r="H25" s="60">
        <v>0</v>
      </c>
      <c r="I25" s="60">
        <v>0</v>
      </c>
      <c r="J25" s="61">
        <v>0</v>
      </c>
      <c r="K25" s="24" t="e">
        <f>PRODUCT(I25/J25)</f>
        <v>#DIV/0!</v>
      </c>
      <c r="L25" s="62">
        <v>0</v>
      </c>
      <c r="M25" s="62">
        <v>0</v>
      </c>
      <c r="N25" s="62">
        <v>0</v>
      </c>
      <c r="O25" s="62">
        <v>0</v>
      </c>
      <c r="Q25" s="25"/>
      <c r="R25" s="25"/>
      <c r="S25" s="25"/>
      <c r="T25" s="24" t="s">
        <v>13</v>
      </c>
      <c r="U25" s="24"/>
      <c r="V25" s="24"/>
      <c r="W25" s="24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4"/>
      <c r="AL25" s="24"/>
      <c r="AM25" s="24"/>
      <c r="AN25" s="25"/>
      <c r="AO25" s="25"/>
      <c r="AP25" s="25"/>
      <c r="AQ25" s="25"/>
      <c r="AR25" s="25"/>
      <c r="AS25" s="25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x14ac:dyDescent="0.25">
      <c r="A26" s="24"/>
      <c r="B26" s="63" t="s">
        <v>14</v>
      </c>
      <c r="C26" s="64"/>
      <c r="D26" s="65"/>
      <c r="E26" s="60">
        <f>PRODUCT(E22+Q22)</f>
        <v>74</v>
      </c>
      <c r="F26" s="60">
        <f>PRODUCT(F22+R22)</f>
        <v>3</v>
      </c>
      <c r="G26" s="60">
        <f>PRODUCT(G22+S22)</f>
        <v>88</v>
      </c>
      <c r="H26" s="60">
        <f>PRODUCT(H22+T22)</f>
        <v>5</v>
      </c>
      <c r="I26" s="60">
        <f>PRODUCT(I22+U22)</f>
        <v>136</v>
      </c>
      <c r="J26" s="61"/>
      <c r="K26" s="24">
        <f>PRODUCT(K22+W22)</f>
        <v>0</v>
      </c>
      <c r="L26" s="62">
        <f>PRODUCT((F26+G26)/E26)</f>
        <v>1.2297297297297298</v>
      </c>
      <c r="M26" s="62">
        <f>PRODUCT(H26/E26)</f>
        <v>6.7567567567567571E-2</v>
      </c>
      <c r="N26" s="62">
        <f>PRODUCT((F26+G26+H26)/E26)</f>
        <v>1.2972972972972974</v>
      </c>
      <c r="O26" s="62">
        <f>PRODUCT(I26/E26)</f>
        <v>1.8378378378378379</v>
      </c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x14ac:dyDescent="0.25">
      <c r="A27" s="24"/>
      <c r="B27" s="20" t="s">
        <v>30</v>
      </c>
      <c r="C27" s="19"/>
      <c r="D27" s="29"/>
      <c r="E27" s="60">
        <f>PRODUCT(AA22+AM22)</f>
        <v>121</v>
      </c>
      <c r="F27" s="60">
        <f>PRODUCT(AB22+AN22)</f>
        <v>8</v>
      </c>
      <c r="G27" s="60">
        <f>PRODUCT(AC22+AO22)</f>
        <v>158</v>
      </c>
      <c r="H27" s="60">
        <f>PRODUCT(AD22+AP22)</f>
        <v>59</v>
      </c>
      <c r="I27" s="60">
        <f>PRODUCT(AE22+AQ22)</f>
        <v>93</v>
      </c>
      <c r="J27" s="61">
        <f>PRODUCT(I27/K27)</f>
        <v>0.41333333333333333</v>
      </c>
      <c r="K27" s="18">
        <f>PRODUCT(AG22+AS22)</f>
        <v>225</v>
      </c>
      <c r="L27" s="62">
        <f>PRODUCT((F27+G27)/E27)</f>
        <v>1.3719008264462811</v>
      </c>
      <c r="M27" s="62">
        <f>PRODUCT(H27/E27)</f>
        <v>0.48760330578512395</v>
      </c>
      <c r="N27" s="62">
        <f>PRODUCT((F27+G27+H27)/E27)</f>
        <v>1.859504132231405</v>
      </c>
      <c r="O27" s="62">
        <f>PRODUCT(I27/38)</f>
        <v>2.4473684210526314</v>
      </c>
      <c r="Q27" s="25"/>
      <c r="R27" s="25"/>
      <c r="S27" s="24"/>
      <c r="T27" s="25"/>
      <c r="U27" s="25"/>
      <c r="V27" s="25"/>
      <c r="W27" s="25"/>
      <c r="X27" s="25"/>
      <c r="Y27" s="25"/>
      <c r="Z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4"/>
      <c r="AL27" s="18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x14ac:dyDescent="0.25">
      <c r="A28" s="24"/>
      <c r="B28" s="66" t="s">
        <v>33</v>
      </c>
      <c r="C28" s="67"/>
      <c r="D28" s="68"/>
      <c r="E28" s="60">
        <f>SUM(E25:E27)</f>
        <v>195</v>
      </c>
      <c r="F28" s="60">
        <f t="shared" ref="F28:I28" si="0">SUM(F25:F27)</f>
        <v>11</v>
      </c>
      <c r="G28" s="60">
        <f t="shared" si="0"/>
        <v>246</v>
      </c>
      <c r="H28" s="60">
        <f t="shared" si="0"/>
        <v>64</v>
      </c>
      <c r="I28" s="60">
        <f t="shared" si="0"/>
        <v>229</v>
      </c>
      <c r="J28" s="61"/>
      <c r="K28" s="24" t="e">
        <f>SUM(K25:K27)</f>
        <v>#DIV/0!</v>
      </c>
      <c r="L28" s="62">
        <f>PRODUCT((F28+G28)/E28)</f>
        <v>1.3179487179487179</v>
      </c>
      <c r="M28" s="62">
        <f>PRODUCT(H28/E28)</f>
        <v>0.3282051282051282</v>
      </c>
      <c r="N28" s="62">
        <f>PRODUCT((F28+G28+H28)/E28)</f>
        <v>1.6461538461538461</v>
      </c>
      <c r="O28" s="62">
        <f>PRODUCT(I28/112)</f>
        <v>2.0446428571428572</v>
      </c>
      <c r="Q28" s="18"/>
      <c r="R28" s="18"/>
      <c r="S28" s="18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18"/>
      <c r="F29" s="18"/>
      <c r="G29" s="18"/>
      <c r="H29" s="18"/>
      <c r="I29" s="18"/>
      <c r="J29" s="24"/>
      <c r="K29" s="24"/>
      <c r="L29" s="18"/>
      <c r="M29" s="18"/>
      <c r="N29" s="18"/>
      <c r="O29" s="18"/>
      <c r="P29" s="24"/>
      <c r="Q29" s="24"/>
      <c r="R29" s="24"/>
      <c r="S29" s="24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5"/>
      <c r="U30" s="25"/>
      <c r="V30" s="25"/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5"/>
      <c r="U31" s="25"/>
      <c r="V31" s="25"/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  <c r="U32" s="25"/>
      <c r="V32" s="25"/>
      <c r="W32" s="25"/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5"/>
      <c r="U33" s="25"/>
      <c r="V33" s="25"/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5"/>
      <c r="U34" s="25"/>
      <c r="V34" s="25"/>
      <c r="W34" s="25"/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5"/>
      <c r="U35" s="25"/>
      <c r="V35" s="25"/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5"/>
      <c r="U37" s="25"/>
      <c r="V37" s="25"/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5"/>
      <c r="U38" s="25"/>
      <c r="V38" s="25"/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5"/>
      <c r="U39" s="25"/>
      <c r="V39" s="25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5"/>
      <c r="U40" s="25"/>
      <c r="V40" s="25"/>
      <c r="W40" s="25"/>
      <c r="X40" s="25"/>
      <c r="Y40" s="25"/>
      <c r="Z40" s="25"/>
      <c r="AA40" s="25"/>
      <c r="AB40" s="25"/>
      <c r="AC40" s="25"/>
      <c r="AD40" s="25"/>
      <c r="AE40" s="25"/>
      <c r="AF40" s="25"/>
      <c r="AG40" s="25"/>
      <c r="AH40" s="25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5"/>
      <c r="U41" s="25"/>
      <c r="V41" s="25"/>
      <c r="W41" s="25"/>
      <c r="X41" s="25"/>
      <c r="Y41" s="25"/>
      <c r="Z41" s="25"/>
      <c r="AA41" s="25"/>
      <c r="AB41" s="25"/>
      <c r="AC41" s="25"/>
      <c r="AD41" s="25"/>
      <c r="AE41" s="25"/>
      <c r="AF41" s="25"/>
      <c r="AG41" s="25"/>
      <c r="AH41" s="25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5"/>
      <c r="U42" s="25"/>
      <c r="V42" s="25"/>
      <c r="W42" s="25"/>
      <c r="X42" s="25"/>
      <c r="Y42" s="25"/>
      <c r="Z42" s="25"/>
      <c r="AA42" s="25"/>
      <c r="AB42" s="25"/>
      <c r="AC42" s="25"/>
      <c r="AD42" s="25"/>
      <c r="AE42" s="25"/>
      <c r="AF42" s="25"/>
      <c r="AG42" s="25"/>
      <c r="AH42" s="25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  <c r="AG43" s="25"/>
      <c r="AH43" s="25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5"/>
      <c r="U45" s="25"/>
      <c r="V45" s="25"/>
      <c r="W45" s="25"/>
      <c r="X45" s="25"/>
      <c r="Y45" s="25"/>
      <c r="Z45" s="25"/>
      <c r="AA45" s="25"/>
      <c r="AB45" s="25"/>
      <c r="AC45" s="25"/>
      <c r="AD45" s="25"/>
      <c r="AE45" s="25"/>
      <c r="AF45" s="25"/>
      <c r="AG45" s="25"/>
      <c r="AH45" s="25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  <c r="AE46" s="25"/>
      <c r="AF46" s="25"/>
      <c r="AG46" s="25"/>
      <c r="AH46" s="25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  <c r="AE48" s="25"/>
      <c r="AF48" s="25"/>
      <c r="AG48" s="25"/>
      <c r="AH48" s="25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  <c r="AE49" s="25"/>
      <c r="AF49" s="25"/>
      <c r="AG49" s="25"/>
      <c r="AH49" s="25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  <c r="AE52" s="25"/>
      <c r="AF52" s="25"/>
      <c r="AG52" s="25"/>
      <c r="AH52" s="25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5"/>
      <c r="U55" s="25"/>
      <c r="V55" s="25"/>
      <c r="W55" s="25"/>
      <c r="X55" s="25"/>
      <c r="Y55" s="25"/>
      <c r="Z55" s="25"/>
      <c r="AA55" s="25"/>
      <c r="AB55" s="25"/>
      <c r="AC55" s="25"/>
      <c r="AD55" s="25"/>
      <c r="AE55" s="25"/>
      <c r="AF55" s="25"/>
      <c r="AG55" s="25"/>
      <c r="AH55" s="25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4"/>
      <c r="M58" s="24"/>
      <c r="N58" s="24"/>
      <c r="O58" s="24"/>
      <c r="P58" s="24"/>
      <c r="Q58" s="24"/>
      <c r="R58" s="24"/>
      <c r="S58" s="24"/>
      <c r="T58" s="25"/>
      <c r="U58" s="25"/>
      <c r="V58" s="25"/>
      <c r="W58" s="25"/>
      <c r="X58" s="25"/>
      <c r="Y58" s="25"/>
      <c r="Z58" s="25"/>
      <c r="AA58" s="25"/>
      <c r="AB58" s="25"/>
      <c r="AC58" s="25"/>
      <c r="AD58" s="25"/>
      <c r="AE58" s="25"/>
      <c r="AF58" s="25"/>
      <c r="AG58" s="25"/>
      <c r="AH58" s="25"/>
      <c r="AI58" s="25"/>
      <c r="AJ58" s="25"/>
      <c r="AK58" s="24"/>
      <c r="AL58" s="24"/>
      <c r="AM58" s="24"/>
      <c r="AN58" s="24"/>
      <c r="AO58" s="24"/>
      <c r="AP58" s="24"/>
      <c r="AQ58" s="24"/>
      <c r="AR58" s="24"/>
      <c r="AS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5"/>
      <c r="U59" s="25"/>
      <c r="V59" s="25"/>
      <c r="W59" s="25"/>
      <c r="X59" s="25"/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4"/>
      <c r="AL59" s="24"/>
      <c r="AM59" s="24"/>
      <c r="AN59" s="24"/>
      <c r="AO59" s="24"/>
      <c r="AP59" s="24"/>
      <c r="AQ59" s="24"/>
      <c r="AR59" s="24"/>
      <c r="AS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5"/>
      <c r="U60" s="25"/>
      <c r="V60" s="25"/>
      <c r="W60" s="25"/>
      <c r="X60" s="25"/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4"/>
      <c r="AL60" s="24"/>
      <c r="AM60" s="24"/>
      <c r="AN60" s="24"/>
      <c r="AO60" s="24"/>
      <c r="AP60" s="24"/>
      <c r="AQ60" s="24"/>
      <c r="AR60" s="24"/>
      <c r="AS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5"/>
      <c r="U61" s="25"/>
      <c r="V61" s="25"/>
      <c r="W61" s="25"/>
      <c r="X61" s="25"/>
      <c r="Y61" s="25"/>
      <c r="Z61" s="25"/>
      <c r="AA61" s="25"/>
      <c r="AB61" s="25"/>
      <c r="AC61" s="25"/>
      <c r="AD61" s="25"/>
      <c r="AE61" s="25"/>
      <c r="AF61" s="25"/>
      <c r="AG61" s="25"/>
      <c r="AH61" s="25"/>
      <c r="AI61" s="25"/>
      <c r="AJ61" s="25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5"/>
      <c r="U63" s="25"/>
      <c r="V63" s="25"/>
      <c r="W63" s="25"/>
      <c r="X63" s="25"/>
      <c r="Y63" s="25"/>
      <c r="Z63" s="25"/>
      <c r="AA63" s="25"/>
      <c r="AB63" s="25"/>
      <c r="AC63" s="25"/>
      <c r="AD63" s="25"/>
      <c r="AE63" s="25"/>
      <c r="AF63" s="25"/>
      <c r="AG63" s="25"/>
      <c r="AH63" s="25"/>
      <c r="AI63" s="25"/>
      <c r="AJ63" s="25"/>
      <c r="AK63" s="24"/>
      <c r="AL63" s="24"/>
      <c r="AM63" s="24"/>
      <c r="AN63" s="24"/>
      <c r="AO63" s="24"/>
      <c r="AP63" s="24"/>
      <c r="AQ63" s="24"/>
      <c r="AR63" s="24"/>
      <c r="AS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5"/>
      <c r="U64" s="25"/>
      <c r="V64" s="25"/>
      <c r="W64" s="25"/>
      <c r="X64" s="25"/>
      <c r="Y64" s="25"/>
      <c r="Z64" s="25"/>
      <c r="AA64" s="25"/>
      <c r="AB64" s="25"/>
      <c r="AC64" s="25"/>
      <c r="AD64" s="25"/>
      <c r="AE64" s="25"/>
      <c r="AF64" s="25"/>
      <c r="AG64" s="25"/>
      <c r="AH64" s="25"/>
      <c r="AI64" s="25"/>
      <c r="AJ64" s="25"/>
      <c r="AK64" s="24"/>
      <c r="AL64" s="24"/>
      <c r="AM64" s="24"/>
      <c r="AN64" s="24"/>
      <c r="AO64" s="24"/>
      <c r="AP64" s="24"/>
      <c r="AQ64" s="24"/>
      <c r="AR64" s="24"/>
      <c r="AS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4"/>
      <c r="AL65" s="24"/>
      <c r="AM65" s="24"/>
      <c r="AN65" s="24"/>
      <c r="AO65" s="24"/>
      <c r="AP65" s="24"/>
      <c r="AQ65" s="24"/>
      <c r="AR65" s="24"/>
      <c r="AS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5"/>
      <c r="U66" s="25"/>
      <c r="V66" s="25"/>
      <c r="W66" s="25"/>
      <c r="X66" s="25"/>
      <c r="Y66" s="25"/>
      <c r="Z66" s="25"/>
      <c r="AA66" s="25"/>
      <c r="AB66" s="25"/>
      <c r="AC66" s="25"/>
      <c r="AD66" s="25"/>
      <c r="AE66" s="25"/>
      <c r="AF66" s="25"/>
      <c r="AG66" s="25"/>
      <c r="AH66" s="25"/>
      <c r="AI66" s="25"/>
      <c r="AJ66" s="25"/>
      <c r="AK66" s="24"/>
      <c r="AL66" s="24"/>
      <c r="AM66" s="24"/>
      <c r="AN66" s="24"/>
      <c r="AO66" s="24"/>
      <c r="AP66" s="24"/>
      <c r="AQ66" s="24"/>
      <c r="AR66" s="24"/>
      <c r="AS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5"/>
      <c r="U67" s="25"/>
      <c r="V67" s="25"/>
      <c r="W67" s="25"/>
      <c r="X67" s="25"/>
      <c r="Y67" s="25"/>
      <c r="Z67" s="25"/>
      <c r="AA67" s="25"/>
      <c r="AB67" s="25"/>
      <c r="AC67" s="25"/>
      <c r="AD67" s="25"/>
      <c r="AE67" s="25"/>
      <c r="AF67" s="25"/>
      <c r="AG67" s="25"/>
      <c r="AH67" s="25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5"/>
      <c r="U68" s="25"/>
      <c r="V68" s="25"/>
      <c r="W68" s="25"/>
      <c r="X68" s="25"/>
      <c r="Y68" s="25"/>
      <c r="Z68" s="25"/>
      <c r="AA68" s="25"/>
      <c r="AB68" s="25"/>
      <c r="AC68" s="25"/>
      <c r="AD68" s="25"/>
      <c r="AE68" s="25"/>
      <c r="AF68" s="25"/>
      <c r="AG68" s="25"/>
      <c r="AH68" s="25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5"/>
      <c r="U69" s="25"/>
      <c r="V69" s="25"/>
      <c r="W69" s="25"/>
      <c r="X69" s="25"/>
      <c r="Y69" s="25"/>
      <c r="Z69" s="25"/>
      <c r="AA69" s="25"/>
      <c r="AB69" s="25"/>
      <c r="AC69" s="25"/>
      <c r="AD69" s="25"/>
      <c r="AE69" s="25"/>
      <c r="AF69" s="25"/>
      <c r="AG69" s="25"/>
      <c r="AH69" s="25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5"/>
      <c r="U70" s="25"/>
      <c r="V70" s="25"/>
      <c r="W70" s="25"/>
      <c r="X70" s="25"/>
      <c r="Y70" s="25"/>
      <c r="Z70" s="25"/>
      <c r="AA70" s="25"/>
      <c r="AB70" s="25"/>
      <c r="AC70" s="25"/>
      <c r="AD70" s="25"/>
      <c r="AE70" s="25"/>
      <c r="AF70" s="25"/>
      <c r="AG70" s="25"/>
      <c r="AH70" s="25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5"/>
      <c r="U72" s="25"/>
      <c r="V72" s="25"/>
      <c r="W72" s="25"/>
      <c r="X72" s="25"/>
      <c r="Y72" s="25"/>
      <c r="Z72" s="25"/>
      <c r="AA72" s="25"/>
      <c r="AB72" s="25"/>
      <c r="AC72" s="25"/>
      <c r="AD72" s="25"/>
      <c r="AE72" s="25"/>
      <c r="AF72" s="25"/>
      <c r="AG72" s="25"/>
      <c r="AH72" s="25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5"/>
      <c r="U73" s="25"/>
      <c r="V73" s="25"/>
      <c r="W73" s="25"/>
      <c r="X73" s="25"/>
      <c r="Y73" s="25"/>
      <c r="Z73" s="25"/>
      <c r="AA73" s="25"/>
      <c r="AB73" s="25"/>
      <c r="AC73" s="25"/>
      <c r="AD73" s="25"/>
      <c r="AE73" s="25"/>
      <c r="AF73" s="25"/>
      <c r="AG73" s="25"/>
      <c r="AH73" s="25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5"/>
      <c r="U74" s="25"/>
      <c r="V74" s="25"/>
      <c r="W74" s="25"/>
      <c r="X74" s="25"/>
      <c r="Y74" s="25"/>
      <c r="Z74" s="25"/>
      <c r="AA74" s="25"/>
      <c r="AB74" s="25"/>
      <c r="AC74" s="25"/>
      <c r="AD74" s="25"/>
      <c r="AE74" s="25"/>
      <c r="AF74" s="25"/>
      <c r="AG74" s="25"/>
      <c r="AH74" s="25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5"/>
      <c r="U76" s="25"/>
      <c r="V76" s="25"/>
      <c r="W76" s="25"/>
      <c r="X76" s="25"/>
      <c r="Y76" s="25"/>
      <c r="Z76" s="25"/>
      <c r="AA76" s="25"/>
      <c r="AB76" s="25"/>
      <c r="AC76" s="25"/>
      <c r="AD76" s="25"/>
      <c r="AE76" s="25"/>
      <c r="AF76" s="25"/>
      <c r="AG76" s="25"/>
      <c r="AH76" s="25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5"/>
      <c r="U77" s="25"/>
      <c r="V77" s="25"/>
      <c r="W77" s="25"/>
      <c r="X77" s="25"/>
      <c r="Y77" s="25"/>
      <c r="Z77" s="25"/>
      <c r="AA77" s="25"/>
      <c r="AB77" s="25"/>
      <c r="AC77" s="25"/>
      <c r="AD77" s="25"/>
      <c r="AE77" s="25"/>
      <c r="AF77" s="25"/>
      <c r="AG77" s="25"/>
      <c r="AH77" s="25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5"/>
      <c r="U78" s="25"/>
      <c r="V78" s="25"/>
      <c r="W78" s="25"/>
      <c r="X78" s="25"/>
      <c r="Y78" s="25"/>
      <c r="Z78" s="25"/>
      <c r="AA78" s="25"/>
      <c r="AB78" s="25"/>
      <c r="AC78" s="25"/>
      <c r="AD78" s="25"/>
      <c r="AE78" s="25"/>
      <c r="AF78" s="25"/>
      <c r="AG78" s="25"/>
      <c r="AH78" s="25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5"/>
      <c r="U79" s="25"/>
      <c r="V79" s="25"/>
      <c r="W79" s="25"/>
      <c r="X79" s="25"/>
      <c r="Y79" s="25"/>
      <c r="Z79" s="25"/>
      <c r="AA79" s="25"/>
      <c r="AB79" s="25"/>
      <c r="AC79" s="25"/>
      <c r="AD79" s="25"/>
      <c r="AE79" s="25"/>
      <c r="AF79" s="25"/>
      <c r="AG79" s="25"/>
      <c r="AH79" s="25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5"/>
      <c r="U80" s="25"/>
      <c r="V80" s="25"/>
      <c r="W80" s="25"/>
      <c r="X80" s="25"/>
      <c r="Y80" s="25"/>
      <c r="Z80" s="25"/>
      <c r="AA80" s="25"/>
      <c r="AB80" s="25"/>
      <c r="AC80" s="25"/>
      <c r="AD80" s="25"/>
      <c r="AE80" s="25"/>
      <c r="AF80" s="25"/>
      <c r="AG80" s="25"/>
      <c r="AH80" s="25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J81" s="24"/>
      <c r="K81" s="24"/>
      <c r="L81"/>
      <c r="M81"/>
      <c r="N81"/>
      <c r="O81"/>
      <c r="P81"/>
      <c r="Q81" s="24"/>
      <c r="R81" s="24"/>
      <c r="S81" s="24"/>
      <c r="T81" s="25"/>
      <c r="U81" s="25"/>
      <c r="V81" s="25"/>
      <c r="W81" s="25"/>
      <c r="X81" s="25"/>
      <c r="Y81" s="25"/>
      <c r="Z81" s="25"/>
      <c r="AA81" s="25"/>
      <c r="AB81" s="25"/>
      <c r="AC81" s="25"/>
      <c r="AD81" s="25"/>
      <c r="AE81" s="25"/>
      <c r="AF81" s="25"/>
      <c r="AG81" s="25"/>
      <c r="AH81" s="25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J82" s="24"/>
      <c r="K82" s="24"/>
      <c r="L82"/>
      <c r="M82"/>
      <c r="N82"/>
      <c r="O82"/>
      <c r="P82"/>
      <c r="Q82" s="24"/>
      <c r="R82" s="24"/>
      <c r="S82" s="24"/>
      <c r="T82" s="25"/>
      <c r="U82" s="25"/>
      <c r="V82" s="25"/>
      <c r="W82" s="25"/>
      <c r="X82" s="25"/>
      <c r="Y82" s="25"/>
      <c r="Z82" s="25"/>
      <c r="AA82" s="25"/>
      <c r="AB82" s="25"/>
      <c r="AC82" s="25"/>
      <c r="AD82" s="25"/>
      <c r="AE82" s="25"/>
      <c r="AF82" s="25"/>
      <c r="AG82" s="25"/>
      <c r="AH82" s="25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J83" s="24"/>
      <c r="K83" s="24"/>
      <c r="L83"/>
      <c r="M83"/>
      <c r="N83"/>
      <c r="O83"/>
      <c r="P83"/>
      <c r="Q83" s="24"/>
      <c r="R83" s="24"/>
      <c r="S83" s="24"/>
      <c r="T83" s="25"/>
      <c r="U83" s="25"/>
      <c r="V83" s="25"/>
      <c r="W83" s="25"/>
      <c r="X83" s="25"/>
      <c r="Y83" s="25"/>
      <c r="Z83" s="25"/>
      <c r="AA83" s="25"/>
      <c r="AB83" s="25"/>
      <c r="AC83" s="25"/>
      <c r="AD83" s="25"/>
      <c r="AE83" s="25"/>
      <c r="AF83" s="25"/>
      <c r="AG83" s="25"/>
      <c r="AH83" s="25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J84" s="24"/>
      <c r="K84" s="24"/>
      <c r="L84"/>
      <c r="M84"/>
      <c r="N84"/>
      <c r="O84"/>
      <c r="P84"/>
      <c r="Q84" s="24"/>
      <c r="R84" s="24"/>
      <c r="S84" s="24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J85" s="24"/>
      <c r="K85" s="24"/>
      <c r="L85"/>
      <c r="M85"/>
      <c r="N85"/>
      <c r="O85"/>
      <c r="P85"/>
      <c r="Q85" s="24"/>
      <c r="R85" s="24"/>
      <c r="S85" s="24"/>
      <c r="T85" s="25"/>
      <c r="U85" s="25"/>
      <c r="V85" s="25"/>
      <c r="W85" s="25"/>
      <c r="X85" s="25"/>
      <c r="Y85" s="25"/>
      <c r="Z85" s="25"/>
      <c r="AA85" s="25"/>
      <c r="AB85" s="25"/>
      <c r="AC85" s="25"/>
      <c r="AD85" s="25"/>
      <c r="AE85" s="25"/>
      <c r="AF85" s="25"/>
      <c r="AG85" s="25"/>
      <c r="AH85" s="25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J86" s="24"/>
      <c r="K86" s="24"/>
      <c r="L86"/>
      <c r="M86"/>
      <c r="N86"/>
      <c r="O86"/>
      <c r="P86"/>
      <c r="Q86" s="24"/>
      <c r="R86" s="24"/>
      <c r="S86" s="24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J87" s="24"/>
      <c r="K87" s="24"/>
      <c r="L87"/>
      <c r="M87"/>
      <c r="N87"/>
      <c r="O87"/>
      <c r="P87"/>
      <c r="Q87" s="24"/>
      <c r="R87" s="24"/>
      <c r="S87" s="24"/>
      <c r="T87" s="25"/>
      <c r="U87" s="25"/>
      <c r="V87" s="25"/>
      <c r="W87" s="25"/>
      <c r="X87" s="25"/>
      <c r="Y87" s="25"/>
      <c r="Z87" s="25"/>
      <c r="AA87" s="25"/>
      <c r="AB87" s="25"/>
      <c r="AC87" s="25"/>
      <c r="AD87" s="25"/>
      <c r="AE87" s="25"/>
      <c r="AF87" s="25"/>
      <c r="AG87" s="25"/>
      <c r="AH87" s="25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J88" s="24"/>
      <c r="K88" s="24"/>
      <c r="L88"/>
      <c r="M88"/>
      <c r="N88"/>
      <c r="O88"/>
      <c r="P88"/>
      <c r="Q88" s="24"/>
      <c r="R88" s="24"/>
      <c r="S88" s="24"/>
      <c r="T88" s="25"/>
      <c r="U88" s="25"/>
      <c r="V88" s="25"/>
      <c r="W88" s="25"/>
      <c r="X88" s="25"/>
      <c r="Y88" s="25"/>
      <c r="Z88" s="25"/>
      <c r="AA88" s="25"/>
      <c r="AB88" s="25"/>
      <c r="AC88" s="25"/>
      <c r="AD88" s="25"/>
      <c r="AE88" s="25"/>
      <c r="AF88" s="25"/>
      <c r="AG88" s="25"/>
      <c r="AH88" s="25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J89" s="24"/>
      <c r="K89" s="24"/>
      <c r="L89"/>
      <c r="M89"/>
      <c r="N89"/>
      <c r="O89"/>
      <c r="P89"/>
      <c r="Q89" s="24"/>
      <c r="R89" s="24"/>
      <c r="S89" s="24"/>
      <c r="T89" s="25"/>
      <c r="U89" s="25"/>
      <c r="V89" s="25"/>
      <c r="W89" s="25"/>
      <c r="X89" s="25"/>
      <c r="Y89" s="25"/>
      <c r="Z89" s="25"/>
      <c r="AA89" s="25"/>
      <c r="AB89" s="25"/>
      <c r="AC89" s="25"/>
      <c r="AD89" s="25"/>
      <c r="AE89" s="25"/>
      <c r="AF89" s="25"/>
      <c r="AG89" s="25"/>
      <c r="AH89" s="25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5"/>
      <c r="U90" s="25"/>
      <c r="V90" s="25"/>
      <c r="W90" s="25"/>
      <c r="X90" s="25"/>
      <c r="Y90" s="25"/>
      <c r="Z90" s="25"/>
      <c r="AA90" s="25"/>
      <c r="AB90" s="25"/>
      <c r="AC90" s="25"/>
      <c r="AD90" s="25"/>
      <c r="AE90" s="25"/>
      <c r="AF90" s="25"/>
      <c r="AG90" s="25"/>
      <c r="AH90" s="25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5"/>
      <c r="U91" s="25"/>
      <c r="V91" s="25"/>
      <c r="W91" s="25"/>
      <c r="X91" s="25"/>
      <c r="Y91" s="25"/>
      <c r="Z91" s="25"/>
      <c r="AA91" s="25"/>
      <c r="AB91" s="25"/>
      <c r="AC91" s="25"/>
      <c r="AD91" s="25"/>
      <c r="AE91" s="25"/>
      <c r="AF91" s="25"/>
      <c r="AG91" s="25"/>
      <c r="AH91" s="25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24"/>
      <c r="R92" s="24"/>
      <c r="S92" s="24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4"/>
      <c r="AL92" s="24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24"/>
      <c r="R93" s="24"/>
      <c r="S93" s="24"/>
      <c r="T93" s="25"/>
      <c r="U93" s="25"/>
      <c r="V93" s="25"/>
      <c r="W93" s="25"/>
      <c r="X93" s="25"/>
      <c r="Y93" s="25"/>
      <c r="Z93" s="25"/>
      <c r="AA93" s="25"/>
      <c r="AB93" s="25"/>
      <c r="AC93" s="25"/>
      <c r="AD93" s="25"/>
      <c r="AE93" s="25"/>
      <c r="AF93" s="25"/>
      <c r="AG93" s="25"/>
      <c r="AH93" s="25"/>
      <c r="AI93" s="25"/>
      <c r="AJ93" s="25"/>
      <c r="AK93" s="24"/>
      <c r="AL93" s="24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24"/>
      <c r="R94" s="24"/>
      <c r="S94" s="24"/>
      <c r="T94" s="25"/>
      <c r="U94" s="25"/>
      <c r="V94" s="25"/>
      <c r="W94" s="25"/>
      <c r="X94" s="25"/>
      <c r="Y94" s="25"/>
      <c r="Z94" s="25"/>
      <c r="AA94" s="25"/>
      <c r="AB94" s="25"/>
      <c r="AC94" s="25"/>
      <c r="AD94" s="25"/>
      <c r="AE94" s="25"/>
      <c r="AF94" s="25"/>
      <c r="AG94" s="25"/>
      <c r="AH94" s="25"/>
      <c r="AI94" s="25"/>
      <c r="AJ94" s="25"/>
      <c r="AK94" s="24"/>
      <c r="AL94" s="24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24"/>
      <c r="R95" s="24"/>
      <c r="S95" s="24"/>
      <c r="T95" s="25"/>
      <c r="U95" s="25"/>
      <c r="V95" s="25"/>
      <c r="W95" s="25"/>
      <c r="X95" s="25"/>
      <c r="Y95" s="25"/>
      <c r="Z95" s="25"/>
      <c r="AA95" s="25"/>
      <c r="AB95" s="25"/>
      <c r="AC95" s="25"/>
      <c r="AD95" s="25"/>
      <c r="AE95" s="25"/>
      <c r="AF95" s="25"/>
      <c r="AG95" s="25"/>
      <c r="AH95" s="25"/>
      <c r="AI95" s="25"/>
      <c r="AJ95" s="25"/>
      <c r="AK95" s="24"/>
      <c r="AL95" s="24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24"/>
      <c r="R96" s="24"/>
      <c r="S96" s="24"/>
      <c r="T96" s="25"/>
      <c r="U96" s="25"/>
      <c r="V96" s="25"/>
      <c r="W96" s="25"/>
      <c r="X96" s="25"/>
      <c r="Y96" s="25"/>
      <c r="Z96" s="25"/>
      <c r="AA96" s="25"/>
      <c r="AB96" s="25"/>
      <c r="AC96" s="25"/>
      <c r="AD96" s="25"/>
      <c r="AE96" s="25"/>
      <c r="AF96" s="25"/>
      <c r="AG96" s="25"/>
      <c r="AH96" s="25"/>
      <c r="AI96" s="25"/>
      <c r="AJ96" s="25"/>
      <c r="AK96" s="24"/>
      <c r="AL96" s="24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24"/>
      <c r="R97" s="24"/>
      <c r="S97" s="24"/>
      <c r="T97" s="25"/>
      <c r="U97" s="25"/>
      <c r="V97" s="25"/>
      <c r="W97" s="25"/>
      <c r="X97" s="25"/>
      <c r="Y97" s="25"/>
      <c r="Z97" s="25"/>
      <c r="AA97" s="25"/>
      <c r="AB97" s="25"/>
      <c r="AC97" s="25"/>
      <c r="AD97" s="25"/>
      <c r="AE97" s="25"/>
      <c r="AF97" s="25"/>
      <c r="AG97" s="25"/>
      <c r="AH97" s="25"/>
      <c r="AI97" s="25"/>
      <c r="AJ97" s="25"/>
      <c r="AK97" s="24"/>
      <c r="AL97" s="24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24"/>
      <c r="R98" s="24"/>
      <c r="S98" s="24"/>
      <c r="T98" s="25"/>
      <c r="U98" s="25"/>
      <c r="V98" s="25"/>
      <c r="W98" s="25"/>
      <c r="X98" s="25"/>
      <c r="Y98" s="25"/>
      <c r="Z98" s="25"/>
      <c r="AA98" s="25"/>
      <c r="AB98" s="25"/>
      <c r="AC98" s="25"/>
      <c r="AD98" s="25"/>
      <c r="AE98" s="25"/>
      <c r="AF98" s="25"/>
      <c r="AG98" s="25"/>
      <c r="AH98" s="25"/>
      <c r="AI98" s="25"/>
      <c r="AJ98" s="25"/>
      <c r="AK98" s="24"/>
      <c r="AL98" s="24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24"/>
      <c r="R99" s="24"/>
      <c r="S99" s="24"/>
      <c r="T99" s="25"/>
      <c r="U99" s="25"/>
      <c r="V99" s="25"/>
      <c r="W99" s="25"/>
      <c r="X99" s="25"/>
      <c r="Y99" s="25"/>
      <c r="Z99" s="25"/>
      <c r="AA99" s="25"/>
      <c r="AB99" s="25"/>
      <c r="AC99" s="25"/>
      <c r="AD99" s="25"/>
      <c r="AE99" s="25"/>
      <c r="AF99" s="25"/>
      <c r="AG99" s="25"/>
      <c r="AH99" s="25"/>
      <c r="AI99" s="25"/>
      <c r="AJ99" s="25"/>
      <c r="AK99" s="24"/>
      <c r="AL99" s="24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24"/>
      <c r="R100" s="24"/>
      <c r="S100" s="24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  <c r="AD100" s="25"/>
      <c r="AE100" s="25"/>
      <c r="AF100" s="25"/>
      <c r="AG100" s="25"/>
      <c r="AH100" s="25"/>
      <c r="AI100" s="25"/>
      <c r="AJ100" s="25"/>
      <c r="AK100" s="24"/>
      <c r="AL100" s="24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  <c r="AD101" s="25"/>
      <c r="AE101" s="25"/>
      <c r="AF101" s="25"/>
      <c r="AG101" s="25"/>
      <c r="AH101" s="25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  <c r="AD103" s="25"/>
      <c r="AE103" s="25"/>
      <c r="AF103" s="25"/>
      <c r="AG103" s="25"/>
      <c r="AH103" s="25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  <c r="AD104" s="25"/>
      <c r="AE104" s="25"/>
      <c r="AF104" s="25"/>
      <c r="AG104" s="25"/>
      <c r="AH104" s="25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  <c r="AD106" s="25"/>
      <c r="AE106" s="25"/>
      <c r="AF106" s="25"/>
      <c r="AG106" s="25"/>
      <c r="AH106" s="25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  <c r="AD107" s="25"/>
      <c r="AE107" s="25"/>
      <c r="AF107" s="25"/>
      <c r="AG107" s="25"/>
      <c r="AH107" s="25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  <c r="AD108" s="25"/>
      <c r="AE108" s="25"/>
      <c r="AF108" s="25"/>
      <c r="AG108" s="25"/>
      <c r="AH108" s="25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  <c r="AD109" s="25"/>
      <c r="AE109" s="25"/>
      <c r="AF109" s="25"/>
      <c r="AG109" s="25"/>
      <c r="AH109" s="25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  <c r="AD110" s="25"/>
      <c r="AE110" s="25"/>
      <c r="AF110" s="25"/>
      <c r="AG110" s="25"/>
      <c r="AH110" s="25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  <c r="AD111" s="25"/>
      <c r="AE111" s="25"/>
      <c r="AF111" s="25"/>
      <c r="AG111" s="25"/>
      <c r="AH111" s="25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  <c r="AD112" s="25"/>
      <c r="AE112" s="25"/>
      <c r="AF112" s="25"/>
      <c r="AG112" s="25"/>
      <c r="AH112" s="25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  <c r="AD113" s="25"/>
      <c r="AE113" s="25"/>
      <c r="AF113" s="25"/>
      <c r="AG113" s="25"/>
      <c r="AH113" s="25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  <c r="AD114" s="25"/>
      <c r="AE114" s="25"/>
      <c r="AF114" s="25"/>
      <c r="AG114" s="25"/>
      <c r="AH114" s="25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  <c r="AD116" s="25"/>
      <c r="AE116" s="25"/>
      <c r="AF116" s="25"/>
      <c r="AG116" s="25"/>
      <c r="AH116" s="25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  <c r="AD117" s="25"/>
      <c r="AE117" s="25"/>
      <c r="AF117" s="25"/>
      <c r="AG117" s="25"/>
      <c r="AH117" s="25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  <c r="AD118" s="25"/>
      <c r="AE118" s="25"/>
      <c r="AF118" s="25"/>
      <c r="AG118" s="25"/>
      <c r="AH118" s="25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  <c r="AD120" s="25"/>
      <c r="AE120" s="25"/>
      <c r="AF120" s="25"/>
      <c r="AG120" s="25"/>
      <c r="AH120" s="25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  <c r="AD122" s="25"/>
      <c r="AE122" s="25"/>
      <c r="AF122" s="25"/>
      <c r="AG122" s="25"/>
      <c r="AH122" s="25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  <c r="AD123" s="25"/>
      <c r="AE123" s="25"/>
      <c r="AF123" s="25"/>
      <c r="AG123" s="25"/>
      <c r="AH123" s="25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  <c r="AD124" s="25"/>
      <c r="AE124" s="25"/>
      <c r="AF124" s="25"/>
      <c r="AG124" s="25"/>
      <c r="AH124" s="25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  <c r="AD125" s="25"/>
      <c r="AE125" s="25"/>
      <c r="AF125" s="25"/>
      <c r="AG125" s="25"/>
      <c r="AH125" s="25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  <c r="AD126" s="25"/>
      <c r="AE126" s="25"/>
      <c r="AF126" s="25"/>
      <c r="AG126" s="25"/>
      <c r="AH126" s="25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  <c r="AD127" s="25"/>
      <c r="AE127" s="25"/>
      <c r="AF127" s="25"/>
      <c r="AG127" s="25"/>
      <c r="AH127" s="25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  <c r="AD128" s="25"/>
      <c r="AE128" s="25"/>
      <c r="AF128" s="25"/>
      <c r="AG128" s="25"/>
      <c r="AH128" s="25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  <c r="AD129" s="25"/>
      <c r="AE129" s="25"/>
      <c r="AF129" s="25"/>
      <c r="AG129" s="25"/>
      <c r="AH129" s="25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  <c r="AD132" s="25"/>
      <c r="AE132" s="25"/>
      <c r="AF132" s="25"/>
      <c r="AG132" s="25"/>
      <c r="AH132" s="25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  <c r="AD133" s="25"/>
      <c r="AE133" s="25"/>
      <c r="AF133" s="25"/>
      <c r="AG133" s="25"/>
      <c r="AH133" s="25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  <c r="AD134" s="25"/>
      <c r="AE134" s="25"/>
      <c r="AF134" s="25"/>
      <c r="AG134" s="25"/>
      <c r="AH134" s="25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  <c r="AD135" s="25"/>
      <c r="AE135" s="25"/>
      <c r="AF135" s="25"/>
      <c r="AG135" s="25"/>
      <c r="AH135" s="25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  <c r="AD137" s="25"/>
      <c r="AE137" s="25"/>
      <c r="AF137" s="25"/>
      <c r="AG137" s="25"/>
      <c r="AH137" s="25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  <c r="AD138" s="25"/>
      <c r="AE138" s="25"/>
      <c r="AF138" s="25"/>
      <c r="AG138" s="25"/>
      <c r="AH138" s="25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  <c r="AD139" s="25"/>
      <c r="AE139" s="25"/>
      <c r="AF139" s="25"/>
      <c r="AG139" s="25"/>
      <c r="AH139" s="25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  <c r="AD140" s="25"/>
      <c r="AE140" s="25"/>
      <c r="AF140" s="25"/>
      <c r="AG140" s="25"/>
      <c r="AH140" s="25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  <c r="AD142" s="25"/>
      <c r="AE142" s="25"/>
      <c r="AF142" s="25"/>
      <c r="AG142" s="25"/>
      <c r="AH142" s="25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  <c r="AD143" s="25"/>
      <c r="AE143" s="25"/>
      <c r="AF143" s="25"/>
      <c r="AG143" s="25"/>
      <c r="AH143" s="25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  <c r="AD144" s="25"/>
      <c r="AE144" s="25"/>
      <c r="AF144" s="25"/>
      <c r="AG144" s="25"/>
      <c r="AH144" s="25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  <c r="AD145" s="25"/>
      <c r="AE145" s="25"/>
      <c r="AF145" s="25"/>
      <c r="AG145" s="25"/>
      <c r="AH145" s="25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  <c r="AD146" s="25"/>
      <c r="AE146" s="25"/>
      <c r="AF146" s="25"/>
      <c r="AG146" s="25"/>
      <c r="AH146" s="25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  <c r="AD147" s="25"/>
      <c r="AE147" s="25"/>
      <c r="AF147" s="25"/>
      <c r="AG147" s="25"/>
      <c r="AH147" s="25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  <c r="AD148" s="25"/>
      <c r="AE148" s="25"/>
      <c r="AF148" s="25"/>
      <c r="AG148" s="25"/>
      <c r="AH148" s="25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  <c r="AD149" s="25"/>
      <c r="AE149" s="25"/>
      <c r="AF149" s="25"/>
      <c r="AG149" s="25"/>
      <c r="AH149" s="25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  <c r="AD150" s="25"/>
      <c r="AE150" s="25"/>
      <c r="AF150" s="25"/>
      <c r="AG150" s="25"/>
      <c r="AH150" s="25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  <c r="AD151" s="25"/>
      <c r="AE151" s="25"/>
      <c r="AF151" s="25"/>
      <c r="AG151" s="25"/>
      <c r="AH151" s="25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  <c r="AD152" s="25"/>
      <c r="AE152" s="25"/>
      <c r="AF152" s="25"/>
      <c r="AG152" s="25"/>
      <c r="AH152" s="25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  <c r="AD153" s="25"/>
      <c r="AE153" s="25"/>
      <c r="AF153" s="25"/>
      <c r="AG153" s="25"/>
      <c r="AH153" s="25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  <c r="AD154" s="25"/>
      <c r="AE154" s="25"/>
      <c r="AF154" s="25"/>
      <c r="AG154" s="25"/>
      <c r="AH154" s="25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  <c r="AD155" s="25"/>
      <c r="AE155" s="25"/>
      <c r="AF155" s="25"/>
      <c r="AG155" s="25"/>
      <c r="AH155" s="25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  <c r="AD157" s="25"/>
      <c r="AE157" s="25"/>
      <c r="AF157" s="25"/>
      <c r="AG157" s="25"/>
      <c r="AH157" s="25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  <c r="AD158" s="25"/>
      <c r="AE158" s="25"/>
      <c r="AF158" s="25"/>
      <c r="AG158" s="25"/>
      <c r="AH158" s="25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  <c r="AD159" s="25"/>
      <c r="AE159" s="25"/>
      <c r="AF159" s="25"/>
      <c r="AG159" s="25"/>
      <c r="AH159" s="25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  <c r="AD161" s="25"/>
      <c r="AE161" s="25"/>
      <c r="AF161" s="25"/>
      <c r="AG161" s="25"/>
      <c r="AH161" s="25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  <c r="AD162" s="25"/>
      <c r="AE162" s="25"/>
      <c r="AF162" s="25"/>
      <c r="AG162" s="25"/>
      <c r="AH162" s="25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  <c r="AD163" s="25"/>
      <c r="AE163" s="25"/>
      <c r="AF163" s="25"/>
      <c r="AG163" s="25"/>
      <c r="AH163" s="25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  <c r="AD165" s="25"/>
      <c r="AE165" s="25"/>
      <c r="AF165" s="25"/>
      <c r="AG165" s="25"/>
      <c r="AH165" s="25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  <c r="AD166" s="25"/>
      <c r="AE166" s="25"/>
      <c r="AF166" s="25"/>
      <c r="AG166" s="25"/>
      <c r="AH166" s="25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  <c r="AD167" s="25"/>
      <c r="AE167" s="25"/>
      <c r="AF167" s="25"/>
      <c r="AG167" s="25"/>
      <c r="AH167" s="25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  <c r="AD169" s="25"/>
      <c r="AE169" s="25"/>
      <c r="AF169" s="25"/>
      <c r="AG169" s="25"/>
      <c r="AH169" s="25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  <c r="AD170" s="25"/>
      <c r="AE170" s="25"/>
      <c r="AF170" s="25"/>
      <c r="AG170" s="25"/>
      <c r="AH170" s="25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  <c r="AD171" s="25"/>
      <c r="AE171" s="25"/>
      <c r="AF171" s="25"/>
      <c r="AG171" s="25"/>
      <c r="AH171" s="25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  <c r="AD172" s="25"/>
      <c r="AE172" s="25"/>
      <c r="AF172" s="25"/>
      <c r="AG172" s="25"/>
      <c r="AH172" s="25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  <c r="AD173" s="25"/>
      <c r="AE173" s="25"/>
      <c r="AF173" s="25"/>
      <c r="AG173" s="25"/>
      <c r="AH173" s="25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  <c r="AD174" s="25"/>
      <c r="AE174" s="25"/>
      <c r="AF174" s="25"/>
      <c r="AG174" s="25"/>
      <c r="AH174" s="25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  <c r="AD175" s="25"/>
      <c r="AE175" s="25"/>
      <c r="AF175" s="25"/>
      <c r="AG175" s="25"/>
      <c r="AH175" s="25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  <c r="AD176" s="25"/>
      <c r="AE176" s="25"/>
      <c r="AF176" s="25"/>
      <c r="AG176" s="25"/>
      <c r="AH176" s="25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:57" ht="14.25" x14ac:dyDescent="0.2">
      <c r="A177" s="24"/>
      <c r="B177" s="24"/>
      <c r="C177" s="24"/>
      <c r="D177" s="24"/>
      <c r="L177"/>
      <c r="M177"/>
      <c r="N177"/>
      <c r="O177"/>
      <c r="P177"/>
      <c r="Q177" s="18"/>
      <c r="R177" s="18"/>
      <c r="S177" s="18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  <c r="AD177" s="25"/>
      <c r="AE177" s="25"/>
      <c r="AF177" s="25"/>
      <c r="AG177" s="25"/>
      <c r="AH177" s="25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:57" ht="14.25" x14ac:dyDescent="0.2">
      <c r="A178" s="24"/>
      <c r="B178" s="24"/>
      <c r="C178" s="24"/>
      <c r="D178" s="24"/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  <c r="AT178" s="24"/>
      <c r="AU178" s="24"/>
      <c r="AV178" s="24"/>
      <c r="AW178" s="24"/>
      <c r="AX178" s="24"/>
      <c r="AY178" s="24"/>
      <c r="AZ178" s="24"/>
      <c r="BA178" s="24"/>
      <c r="BB178" s="24"/>
      <c r="BC178" s="24"/>
      <c r="BD178" s="24"/>
      <c r="BE178" s="24"/>
    </row>
    <row r="179" spans="1:57" ht="14.25" x14ac:dyDescent="0.2">
      <c r="A179" s="24"/>
      <c r="B179" s="24"/>
      <c r="C179" s="24"/>
      <c r="D179" s="24"/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  <c r="AT179" s="24"/>
      <c r="AU179" s="24"/>
      <c r="AV179" s="24"/>
      <c r="AW179" s="24"/>
      <c r="AX179" s="24"/>
      <c r="AY179" s="24"/>
      <c r="AZ179" s="24"/>
      <c r="BA179" s="24"/>
      <c r="BB179" s="24"/>
      <c r="BC179" s="24"/>
      <c r="BD179" s="24"/>
      <c r="BE179" s="24"/>
    </row>
    <row r="180" spans="1:57" ht="14.25" x14ac:dyDescent="0.2">
      <c r="A180" s="24"/>
      <c r="B180" s="24"/>
      <c r="C180" s="24"/>
      <c r="D180" s="24"/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  <c r="AT180" s="24"/>
      <c r="AU180" s="24"/>
      <c r="AV180" s="24"/>
      <c r="AW180" s="24"/>
      <c r="AX180" s="24"/>
      <c r="AY180" s="24"/>
      <c r="AZ180" s="24"/>
      <c r="BA180" s="24"/>
      <c r="BB180" s="24"/>
      <c r="BC180" s="24"/>
      <c r="BD180" s="24"/>
      <c r="BE180" s="24"/>
    </row>
    <row r="181" spans="1:57" ht="14.25" x14ac:dyDescent="0.2">
      <c r="A181" s="24"/>
      <c r="B181" s="24"/>
      <c r="C181" s="24"/>
      <c r="D181" s="24"/>
      <c r="L181"/>
      <c r="M181"/>
      <c r="N181"/>
      <c r="O181"/>
      <c r="P181"/>
      <c r="Q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  <c r="AT181" s="24"/>
      <c r="AU181" s="24"/>
      <c r="AV181" s="24"/>
      <c r="AW181" s="24"/>
      <c r="AX181" s="24"/>
      <c r="AY181" s="24"/>
      <c r="AZ181" s="24"/>
      <c r="BA181" s="24"/>
      <c r="BB181" s="24"/>
      <c r="BC181" s="24"/>
      <c r="BD181" s="24"/>
      <c r="BE181" s="24"/>
    </row>
    <row r="182" spans="1:57" ht="14.25" x14ac:dyDescent="0.2">
      <c r="A182" s="24"/>
      <c r="B182" s="24"/>
      <c r="C182" s="24"/>
      <c r="D182" s="24"/>
      <c r="L182"/>
      <c r="M182"/>
      <c r="N182"/>
      <c r="O182"/>
      <c r="P182"/>
      <c r="Q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  <c r="AT182" s="24"/>
      <c r="AU182" s="24"/>
      <c r="AV182" s="24"/>
      <c r="AW182" s="24"/>
      <c r="AX182" s="24"/>
      <c r="AY182" s="24"/>
      <c r="AZ182" s="24"/>
      <c r="BA182" s="24"/>
      <c r="BB182" s="24"/>
      <c r="BC182" s="24"/>
      <c r="BD182" s="24"/>
      <c r="BE182" s="24"/>
    </row>
    <row r="183" spans="1:57" ht="14.25" x14ac:dyDescent="0.2">
      <c r="A183" s="24"/>
      <c r="B183" s="24"/>
      <c r="C183" s="24"/>
      <c r="D183" s="24"/>
      <c r="L183"/>
      <c r="M183"/>
      <c r="N183"/>
      <c r="O183"/>
      <c r="P183"/>
      <c r="Q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  <c r="AT183" s="24"/>
      <c r="AU183" s="24"/>
      <c r="AV183" s="24"/>
      <c r="AW183" s="24"/>
      <c r="AX183" s="24"/>
      <c r="AY183" s="24"/>
      <c r="AZ183" s="24"/>
      <c r="BA183" s="24"/>
      <c r="BB183" s="24"/>
      <c r="BC183" s="24"/>
      <c r="BD183" s="24"/>
      <c r="BE183" s="24"/>
    </row>
    <row r="184" spans="1:57" ht="14.25" x14ac:dyDescent="0.2">
      <c r="A184" s="24"/>
      <c r="B184" s="24"/>
      <c r="C184" s="24"/>
      <c r="D184" s="24"/>
      <c r="L184"/>
      <c r="M184"/>
      <c r="N184"/>
      <c r="O184"/>
      <c r="P184"/>
      <c r="Q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24"/>
      <c r="AL184" s="18"/>
      <c r="AT184" s="24"/>
      <c r="AU184" s="24"/>
      <c r="AV184" s="24"/>
      <c r="AW184" s="24"/>
      <c r="AX184" s="24"/>
      <c r="AY184" s="24"/>
      <c r="AZ184" s="24"/>
      <c r="BA184" s="24"/>
      <c r="BB184" s="24"/>
      <c r="BC184" s="24"/>
      <c r="BD184" s="24"/>
      <c r="BE184" s="24"/>
    </row>
    <row r="185" spans="1:57" ht="14.25" x14ac:dyDescent="0.2">
      <c r="A185" s="24"/>
      <c r="B185" s="24"/>
      <c r="C185" s="24"/>
      <c r="D185" s="24"/>
      <c r="L185"/>
      <c r="M185"/>
      <c r="N185"/>
      <c r="O185"/>
      <c r="P185"/>
      <c r="Q185" s="18"/>
      <c r="R185" s="18"/>
      <c r="S185" s="18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  <c r="AK185" s="24"/>
      <c r="AL185" s="18"/>
      <c r="AT185" s="24"/>
      <c r="AU185" s="24"/>
      <c r="AV185" s="24"/>
      <c r="AW185" s="24"/>
      <c r="AX185" s="24"/>
      <c r="AY185" s="24"/>
      <c r="AZ185" s="24"/>
      <c r="BA185" s="24"/>
      <c r="BB185" s="24"/>
      <c r="BC185" s="24"/>
      <c r="BD185" s="24"/>
      <c r="BE185" s="24"/>
    </row>
    <row r="186" spans="1:57" ht="14.25" x14ac:dyDescent="0.2">
      <c r="L186"/>
      <c r="M186"/>
      <c r="N186"/>
      <c r="O186"/>
      <c r="P186"/>
      <c r="Q186" s="18"/>
      <c r="R186" s="18"/>
      <c r="S186" s="18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  <c r="AK186" s="24"/>
      <c r="AL186" s="18"/>
      <c r="AT186" s="24"/>
      <c r="AU186" s="24"/>
      <c r="AV186" s="24"/>
      <c r="AW186" s="24"/>
      <c r="AX186" s="24"/>
      <c r="AY186" s="24"/>
      <c r="AZ186" s="24"/>
      <c r="BA186" s="24"/>
      <c r="BB186" s="24"/>
      <c r="BC186" s="24"/>
      <c r="BD186" s="24"/>
      <c r="BE186" s="24"/>
    </row>
    <row r="187" spans="1:57" ht="14.25" x14ac:dyDescent="0.2">
      <c r="L187"/>
      <c r="M187"/>
      <c r="N187"/>
      <c r="O187"/>
      <c r="P187"/>
      <c r="Q187" s="18"/>
      <c r="R187" s="18"/>
      <c r="S187" s="18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4"/>
      <c r="AL187" s="18"/>
    </row>
    <row r="188" spans="1:57" ht="14.25" x14ac:dyDescent="0.2">
      <c r="L188"/>
      <c r="M188"/>
      <c r="N188"/>
      <c r="O188"/>
      <c r="P188"/>
      <c r="Q188" s="18"/>
      <c r="R188" s="18"/>
      <c r="S188" s="18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 s="24"/>
      <c r="AL188" s="18"/>
    </row>
    <row r="189" spans="1:57" ht="14.25" x14ac:dyDescent="0.2">
      <c r="L189"/>
      <c r="M189"/>
      <c r="N189"/>
      <c r="O189"/>
      <c r="P189"/>
      <c r="Q189" s="18"/>
      <c r="R189" s="18"/>
      <c r="S189" s="18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 s="24"/>
      <c r="AL189" s="18"/>
    </row>
    <row r="190" spans="1:57" ht="14.25" x14ac:dyDescent="0.2">
      <c r="L190" s="18"/>
      <c r="M190" s="18"/>
      <c r="N190" s="18"/>
      <c r="O190" s="18"/>
      <c r="P190" s="18"/>
      <c r="R190" s="18"/>
      <c r="S190" s="18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 s="24"/>
      <c r="AL190" s="18"/>
    </row>
    <row r="191" spans="1:57" ht="14.25" x14ac:dyDescent="0.2">
      <c r="L191" s="18"/>
      <c r="M191" s="18"/>
      <c r="N191" s="18"/>
      <c r="O191" s="18"/>
      <c r="P191" s="18"/>
      <c r="R191" s="18"/>
      <c r="S191" s="18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 s="24"/>
      <c r="AL191" s="18"/>
    </row>
    <row r="192" spans="1:57" ht="14.25" x14ac:dyDescent="0.2">
      <c r="L192" s="18"/>
      <c r="M192" s="18"/>
      <c r="N192" s="18"/>
      <c r="O192" s="18"/>
      <c r="P192" s="18"/>
      <c r="R192" s="18"/>
      <c r="S192" s="18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 s="24"/>
      <c r="AL192" s="18"/>
    </row>
    <row r="193" spans="12:38" ht="14.25" x14ac:dyDescent="0.2">
      <c r="L193" s="18"/>
      <c r="M193" s="18"/>
      <c r="N193" s="18"/>
      <c r="O193" s="18"/>
      <c r="P193" s="18"/>
      <c r="R193" s="18"/>
      <c r="S193" s="18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 s="18"/>
      <c r="AL193" s="18"/>
    </row>
    <row r="194" spans="12:38" x14ac:dyDescent="0.25"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</row>
    <row r="195" spans="12:38" x14ac:dyDescent="0.25"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</row>
    <row r="196" spans="12:38" x14ac:dyDescent="0.25"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x14ac:dyDescent="0.25">
      <c r="L213"/>
      <c r="M213"/>
      <c r="N213"/>
      <c r="O213"/>
      <c r="P213"/>
      <c r="R213" s="21"/>
      <c r="S213" s="21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x14ac:dyDescent="0.25">
      <c r="L214"/>
      <c r="M214"/>
      <c r="N214"/>
      <c r="O214"/>
      <c r="P214"/>
      <c r="R214" s="21"/>
      <c r="S214" s="21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x14ac:dyDescent="0.25">
      <c r="L215"/>
      <c r="M215"/>
      <c r="N215"/>
      <c r="O215"/>
      <c r="P215"/>
      <c r="R215" s="21"/>
      <c r="S215" s="21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x14ac:dyDescent="0.25">
      <c r="L216"/>
      <c r="M216"/>
      <c r="N216"/>
      <c r="O216"/>
      <c r="P216"/>
      <c r="R216" s="21"/>
      <c r="S216" s="21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  <row r="217" spans="12:38" x14ac:dyDescent="0.25">
      <c r="L217"/>
      <c r="M217"/>
      <c r="N217"/>
      <c r="O217"/>
      <c r="P217"/>
      <c r="R217" s="21"/>
      <c r="S217" s="21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  <c r="AD217" s="25"/>
      <c r="AE217" s="25"/>
      <c r="AF217" s="25"/>
      <c r="AG217" s="25"/>
      <c r="AH217" s="25"/>
      <c r="AI217" s="25"/>
      <c r="AJ217" s="25"/>
      <c r="AK217"/>
      <c r="AL217"/>
    </row>
    <row r="218" spans="12:38" x14ac:dyDescent="0.25">
      <c r="L218"/>
      <c r="M218"/>
      <c r="N218"/>
      <c r="O218"/>
      <c r="P218"/>
      <c r="R218" s="21"/>
      <c r="S218" s="21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  <c r="AD218" s="25"/>
      <c r="AE218" s="25"/>
      <c r="AF218" s="25"/>
      <c r="AG218" s="25"/>
      <c r="AH218" s="25"/>
      <c r="AI218" s="25"/>
      <c r="AJ218" s="25"/>
      <c r="AK218"/>
      <c r="AL218"/>
    </row>
    <row r="219" spans="12:38" x14ac:dyDescent="0.25">
      <c r="L219"/>
      <c r="M219"/>
      <c r="N219"/>
      <c r="O219"/>
      <c r="P219"/>
      <c r="R219" s="21"/>
      <c r="S219" s="21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/>
      <c r="AL219"/>
    </row>
    <row r="220" spans="12:38" x14ac:dyDescent="0.25">
      <c r="L220"/>
      <c r="M220"/>
      <c r="N220"/>
      <c r="O220"/>
      <c r="P220"/>
      <c r="R220" s="21"/>
      <c r="S220" s="21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  <c r="AD220" s="25"/>
      <c r="AE220" s="25"/>
      <c r="AF220" s="25"/>
      <c r="AG220" s="25"/>
      <c r="AH220" s="25"/>
      <c r="AI220" s="25"/>
      <c r="AJ220" s="25"/>
      <c r="AK220"/>
      <c r="AL220"/>
    </row>
    <row r="221" spans="12:38" x14ac:dyDescent="0.25">
      <c r="L221"/>
      <c r="M221"/>
      <c r="N221"/>
      <c r="O221"/>
      <c r="P221"/>
      <c r="R221" s="21"/>
      <c r="S221" s="21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  <c r="AD221" s="25"/>
      <c r="AE221" s="25"/>
      <c r="AF221" s="25"/>
      <c r="AG221" s="25"/>
      <c r="AH221" s="25"/>
      <c r="AI221" s="25"/>
      <c r="AJ221" s="25"/>
      <c r="AK221"/>
      <c r="AL221"/>
    </row>
    <row r="222" spans="12:38" ht="14.25" x14ac:dyDescent="0.2">
      <c r="L222"/>
      <c r="M222"/>
      <c r="N222"/>
      <c r="O222"/>
      <c r="P222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  <c r="AD222" s="25"/>
      <c r="AE222" s="25"/>
      <c r="AF222" s="25"/>
      <c r="AG222" s="25"/>
      <c r="AH222" s="25"/>
      <c r="AI222" s="25"/>
      <c r="AJ222" s="25"/>
      <c r="AK222"/>
      <c r="AL222"/>
    </row>
    <row r="223" spans="12:38" ht="14.25" x14ac:dyDescent="0.2">
      <c r="L223"/>
      <c r="M223"/>
      <c r="N223"/>
      <c r="O223"/>
      <c r="P223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/>
      <c r="AL223"/>
    </row>
    <row r="224" spans="12:38" ht="14.25" x14ac:dyDescent="0.2">
      <c r="L224"/>
      <c r="M224"/>
      <c r="N224"/>
      <c r="O224"/>
      <c r="P224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  <c r="AD224" s="25"/>
      <c r="AE224" s="25"/>
      <c r="AF224" s="25"/>
      <c r="AG224" s="25"/>
      <c r="AH224" s="25"/>
      <c r="AI224" s="25"/>
      <c r="AJ224" s="25"/>
      <c r="AK224"/>
      <c r="AL224"/>
    </row>
    <row r="225" spans="12:38" ht="14.25" x14ac:dyDescent="0.2">
      <c r="L225"/>
      <c r="M225"/>
      <c r="N225"/>
      <c r="O225"/>
      <c r="P2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  <c r="AD225" s="25"/>
      <c r="AE225" s="25"/>
      <c r="AF225" s="25"/>
      <c r="AG225" s="25"/>
      <c r="AH225" s="25"/>
      <c r="AI225" s="25"/>
      <c r="AJ225" s="25"/>
      <c r="AK225"/>
      <c r="AL2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2018-12-26T21:58:59Z</dcterms:modified>
</cp:coreProperties>
</file>