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20" i="3" l="1"/>
  <c r="AQ20" i="3"/>
  <c r="AP20" i="3"/>
  <c r="AO20" i="3"/>
  <c r="AN20" i="3"/>
  <c r="AM20" i="3"/>
  <c r="AG20" i="3"/>
  <c r="K25" i="3" s="1"/>
  <c r="AE20" i="3"/>
  <c r="I25" i="3" s="1"/>
  <c r="AD20" i="3"/>
  <c r="AC20" i="3"/>
  <c r="G25" i="3" s="1"/>
  <c r="AB20" i="3"/>
  <c r="AA20" i="3"/>
  <c r="E25" i="3" s="1"/>
  <c r="W20" i="3"/>
  <c r="V20" i="3" s="1"/>
  <c r="U20" i="3"/>
  <c r="T20" i="3"/>
  <c r="S20" i="3"/>
  <c r="R20" i="3"/>
  <c r="Q20" i="3"/>
  <c r="K20" i="3"/>
  <c r="I20" i="3"/>
  <c r="I24" i="3" s="1"/>
  <c r="I26" i="3" s="1"/>
  <c r="H20" i="3"/>
  <c r="H24" i="3" s="1"/>
  <c r="M24" i="3" s="1"/>
  <c r="G20" i="3"/>
  <c r="G24" i="3" s="1"/>
  <c r="G26" i="3" s="1"/>
  <c r="F20" i="3"/>
  <c r="E20" i="3"/>
  <c r="E24" i="3" s="1"/>
  <c r="E26" i="3" s="1"/>
  <c r="K24" i="3" l="1"/>
  <c r="K26" i="3" s="1"/>
  <c r="F24" i="3"/>
  <c r="F25" i="3"/>
  <c r="H25" i="3"/>
  <c r="M25" i="3" s="1"/>
  <c r="J25" i="3"/>
  <c r="AF20" i="3"/>
  <c r="N24" i="3" l="1"/>
  <c r="L24" i="3"/>
  <c r="H26" i="3"/>
  <c r="M26" i="3" s="1"/>
  <c r="N25" i="3"/>
  <c r="L25" i="3"/>
  <c r="F26" i="3"/>
  <c r="L26" i="3"/>
  <c r="N26" i="3" l="1"/>
</calcChain>
</file>

<file path=xl/sharedStrings.xml><?xml version="1.0" encoding="utf-8"?>
<sst xmlns="http://schemas.openxmlformats.org/spreadsheetml/2006/main" count="126" uniqueCount="60">
  <si>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</si>
  <si>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</si>
  <si>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</si>
  <si>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</si>
  <si>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</si>
  <si>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</si>
  <si>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</si>
  <si>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</si>
  <si>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</si>
  <si>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</si>
  <si>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</si>
  <si>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</si>
  <si>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</si>
  <si>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</si>
  <si>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</si>
  <si>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KeKi = Kempeleen Kiri  (1915)</t>
  </si>
  <si>
    <t>YKKÖSPESIS</t>
  </si>
  <si>
    <t>9.</t>
  </si>
  <si>
    <t>11.</t>
  </si>
  <si>
    <t>KeKi</t>
  </si>
  <si>
    <t>14.</t>
  </si>
  <si>
    <t>7.</t>
  </si>
  <si>
    <t>5.</t>
  </si>
  <si>
    <t>2.</t>
  </si>
  <si>
    <t>10.</t>
  </si>
  <si>
    <t>Ari Roppola</t>
  </si>
  <si>
    <t>KeKi  2</t>
  </si>
  <si>
    <t>13.5.1977</t>
  </si>
  <si>
    <t>4.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</si>
  <si>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</si>
  <si>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</si>
  <si>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</si>
  <si>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</si>
  <si>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</si>
  <si>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</si>
  <si>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</si>
  <si>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</si>
  <si>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</si>
  <si>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</si>
  <si>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</si>
  <si>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</si>
  <si>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</si>
  <si>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1992  Loimaa</t>
  </si>
  <si>
    <t xml:space="preserve">  2-25</t>
  </si>
  <si>
    <t>Länsi</t>
  </si>
  <si>
    <t>I p</t>
  </si>
  <si>
    <t>Hannu Pelkonen</t>
  </si>
  <si>
    <t>1037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</si>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</sst>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6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6" t="s">
        <v>25</v>
      </c>
      <c r="C1" s="4"/>
      <c r="D1" s="5"/>
      <c r="E1" s="6" t="s">
        <v>27</v>
      </c>
      <c r="F1" s="76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6"/>
      <c r="AB1" s="76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16</v>
      </c>
      <c r="C2" s="38"/>
      <c r="D2" s="39"/>
      <c r="E2" s="11" t="s">
        <v>7</v>
      </c>
      <c r="F2" s="12"/>
      <c r="G2" s="12"/>
      <c r="H2" s="12"/>
      <c r="I2" s="18"/>
      <c r="J2" s="13"/>
      <c r="K2" s="77"/>
      <c r="L2" s="20" t="s">
        <v>49</v>
      </c>
      <c r="M2" s="12"/>
      <c r="N2" s="12"/>
      <c r="O2" s="19"/>
      <c r="P2" s="17"/>
      <c r="Q2" s="20" t="s">
        <v>50</v>
      </c>
      <c r="R2" s="12"/>
      <c r="S2" s="12"/>
      <c r="T2" s="12"/>
      <c r="U2" s="18"/>
      <c r="V2" s="19"/>
      <c r="W2" s="17"/>
      <c r="X2" s="78" t="s">
        <v>51</v>
      </c>
      <c r="Y2" s="79"/>
      <c r="Z2" s="80"/>
      <c r="AA2" s="11" t="s">
        <v>7</v>
      </c>
      <c r="AB2" s="12"/>
      <c r="AC2" s="12"/>
      <c r="AD2" s="12"/>
      <c r="AE2" s="18"/>
      <c r="AF2" s="13"/>
      <c r="AG2" s="77"/>
      <c r="AH2" s="20" t="s">
        <v>52</v>
      </c>
      <c r="AI2" s="12"/>
      <c r="AJ2" s="12"/>
      <c r="AK2" s="19"/>
      <c r="AL2" s="17"/>
      <c r="AM2" s="20" t="s">
        <v>50</v>
      </c>
      <c r="AN2" s="12"/>
      <c r="AO2" s="12"/>
      <c r="AP2" s="12"/>
      <c r="AQ2" s="18"/>
      <c r="AR2" s="19"/>
      <c r="AS2" s="8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1"/>
      <c r="L3" s="16" t="s">
        <v>4</v>
      </c>
      <c r="M3" s="16" t="s">
        <v>5</v>
      </c>
      <c r="N3" s="16" t="s">
        <v>53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1"/>
      <c r="AH3" s="16" t="s">
        <v>4</v>
      </c>
      <c r="AI3" s="16" t="s">
        <v>5</v>
      </c>
      <c r="AJ3" s="16" t="s">
        <v>53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26"/>
      <c r="D4" s="82"/>
      <c r="E4" s="25"/>
      <c r="F4" s="25"/>
      <c r="G4" s="25"/>
      <c r="H4" s="44"/>
      <c r="I4" s="25"/>
      <c r="J4" s="45"/>
      <c r="K4" s="24"/>
      <c r="L4" s="83"/>
      <c r="M4" s="16"/>
      <c r="N4" s="16"/>
      <c r="O4" s="16"/>
      <c r="P4" s="21"/>
      <c r="Q4" s="25"/>
      <c r="R4" s="25"/>
      <c r="S4" s="44"/>
      <c r="T4" s="25"/>
      <c r="U4" s="25"/>
      <c r="V4" s="84"/>
      <c r="W4" s="24"/>
      <c r="X4" s="25">
        <v>1992</v>
      </c>
      <c r="Y4" s="25" t="s">
        <v>28</v>
      </c>
      <c r="Z4" s="105" t="s">
        <v>19</v>
      </c>
      <c r="AA4" s="25">
        <v>1</v>
      </c>
      <c r="AB4" s="25">
        <v>0</v>
      </c>
      <c r="AC4" s="25">
        <v>0</v>
      </c>
      <c r="AD4" s="25">
        <v>0</v>
      </c>
      <c r="AE4" s="25"/>
      <c r="AF4" s="45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5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26"/>
      <c r="D5" s="82"/>
      <c r="E5" s="25"/>
      <c r="F5" s="25"/>
      <c r="G5" s="25"/>
      <c r="H5" s="44"/>
      <c r="I5" s="25"/>
      <c r="J5" s="45"/>
      <c r="K5" s="24"/>
      <c r="L5" s="83"/>
      <c r="M5" s="16"/>
      <c r="N5" s="16"/>
      <c r="O5" s="16"/>
      <c r="P5" s="21"/>
      <c r="Q5" s="25"/>
      <c r="R5" s="25"/>
      <c r="S5" s="44"/>
      <c r="T5" s="25"/>
      <c r="U5" s="25"/>
      <c r="V5" s="84"/>
      <c r="W5" s="24"/>
      <c r="X5" s="25">
        <v>1993</v>
      </c>
      <c r="Y5" s="25" t="s">
        <v>59</v>
      </c>
      <c r="Z5" s="105" t="s">
        <v>19</v>
      </c>
      <c r="AA5" s="25">
        <v>1</v>
      </c>
      <c r="AB5" s="25">
        <v>0</v>
      </c>
      <c r="AC5" s="25">
        <v>1</v>
      </c>
      <c r="AD5" s="25">
        <v>0</v>
      </c>
      <c r="AE5" s="25"/>
      <c r="AF5" s="45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5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26"/>
      <c r="D6" s="82"/>
      <c r="E6" s="25"/>
      <c r="F6" s="25"/>
      <c r="G6" s="25"/>
      <c r="H6" s="44"/>
      <c r="I6" s="25"/>
      <c r="J6" s="45"/>
      <c r="K6" s="24"/>
      <c r="L6" s="83"/>
      <c r="M6" s="16"/>
      <c r="N6" s="16"/>
      <c r="O6" s="16"/>
      <c r="P6" s="21"/>
      <c r="Q6" s="25"/>
      <c r="R6" s="25"/>
      <c r="S6" s="44"/>
      <c r="T6" s="25"/>
      <c r="U6" s="25"/>
      <c r="V6" s="84"/>
      <c r="W6" s="24"/>
      <c r="X6" s="25"/>
      <c r="Y6" s="26"/>
      <c r="Z6" s="82"/>
      <c r="AA6" s="25"/>
      <c r="AB6" s="25"/>
      <c r="AC6" s="25"/>
      <c r="AD6" s="44"/>
      <c r="AE6" s="25"/>
      <c r="AF6" s="45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5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1995</v>
      </c>
      <c r="C7" s="26" t="s">
        <v>18</v>
      </c>
      <c r="D7" s="82" t="s">
        <v>19</v>
      </c>
      <c r="E7" s="25">
        <v>18</v>
      </c>
      <c r="F7" s="25">
        <v>1</v>
      </c>
      <c r="G7" s="25">
        <v>7</v>
      </c>
      <c r="H7" s="44">
        <v>4</v>
      </c>
      <c r="I7" s="25">
        <v>42</v>
      </c>
      <c r="J7" s="45"/>
      <c r="K7" s="24"/>
      <c r="L7" s="83"/>
      <c r="M7" s="16"/>
      <c r="N7" s="16"/>
      <c r="O7" s="16"/>
      <c r="P7" s="21"/>
      <c r="Q7" s="25"/>
      <c r="R7" s="25"/>
      <c r="S7" s="44"/>
      <c r="T7" s="25"/>
      <c r="U7" s="25"/>
      <c r="V7" s="84"/>
      <c r="W7" s="24"/>
      <c r="X7" s="25"/>
      <c r="Y7" s="26"/>
      <c r="Z7" s="82"/>
      <c r="AA7" s="25"/>
      <c r="AB7" s="25"/>
      <c r="AC7" s="25"/>
      <c r="AD7" s="44"/>
      <c r="AE7" s="25"/>
      <c r="AF7" s="45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5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>
        <v>1996</v>
      </c>
      <c r="C8" s="26" t="s">
        <v>20</v>
      </c>
      <c r="D8" s="82" t="s">
        <v>19</v>
      </c>
      <c r="E8" s="25">
        <v>23</v>
      </c>
      <c r="F8" s="25">
        <v>0</v>
      </c>
      <c r="G8" s="25">
        <v>2</v>
      </c>
      <c r="H8" s="44">
        <v>5</v>
      </c>
      <c r="I8" s="25">
        <v>30</v>
      </c>
      <c r="J8" s="45"/>
      <c r="K8" s="24"/>
      <c r="L8" s="83"/>
      <c r="M8" s="16"/>
      <c r="N8" s="16"/>
      <c r="O8" s="16"/>
      <c r="P8" s="21"/>
      <c r="Q8" s="25"/>
      <c r="R8" s="25"/>
      <c r="S8" s="44"/>
      <c r="T8" s="25"/>
      <c r="U8" s="25"/>
      <c r="V8" s="84"/>
      <c r="W8" s="24"/>
      <c r="X8" s="25"/>
      <c r="Y8" s="26"/>
      <c r="Z8" s="82"/>
      <c r="AA8" s="25"/>
      <c r="AB8" s="25"/>
      <c r="AC8" s="25"/>
      <c r="AD8" s="44"/>
      <c r="AE8" s="25"/>
      <c r="AF8" s="45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5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>
        <v>1999</v>
      </c>
      <c r="C9" s="26" t="s">
        <v>17</v>
      </c>
      <c r="D9" s="82" t="s">
        <v>19</v>
      </c>
      <c r="E9" s="25"/>
      <c r="F9" s="25"/>
      <c r="G9" s="25"/>
      <c r="H9" s="44"/>
      <c r="I9" s="25"/>
      <c r="J9" s="45"/>
      <c r="K9" s="24"/>
      <c r="L9" s="83"/>
      <c r="M9" s="16"/>
      <c r="N9" s="16"/>
      <c r="O9" s="16"/>
      <c r="P9" s="21"/>
      <c r="Q9" s="25"/>
      <c r="R9" s="25"/>
      <c r="S9" s="44"/>
      <c r="T9" s="25"/>
      <c r="U9" s="25"/>
      <c r="V9" s="84"/>
      <c r="W9" s="24"/>
      <c r="X9" s="25"/>
      <c r="Y9" s="26"/>
      <c r="Z9" s="82"/>
      <c r="AA9" s="25"/>
      <c r="AB9" s="25"/>
      <c r="AC9" s="25"/>
      <c r="AD9" s="44"/>
      <c r="AE9" s="25"/>
      <c r="AF9" s="45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85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>
        <v>2000</v>
      </c>
      <c r="C10" s="26" t="s">
        <v>17</v>
      </c>
      <c r="D10" s="82" t="s">
        <v>19</v>
      </c>
      <c r="E10" s="25">
        <v>26</v>
      </c>
      <c r="F10" s="25">
        <v>0</v>
      </c>
      <c r="G10" s="25">
        <v>2</v>
      </c>
      <c r="H10" s="44">
        <v>5</v>
      </c>
      <c r="I10" s="25">
        <v>38</v>
      </c>
      <c r="J10" s="45">
        <v>0.34200000000000003</v>
      </c>
      <c r="K10" s="24">
        <v>111</v>
      </c>
      <c r="L10" s="83"/>
      <c r="M10" s="16"/>
      <c r="N10" s="16"/>
      <c r="O10" s="16"/>
      <c r="P10" s="21"/>
      <c r="Q10" s="25"/>
      <c r="R10" s="25"/>
      <c r="S10" s="44"/>
      <c r="T10" s="25"/>
      <c r="U10" s="25"/>
      <c r="V10" s="84"/>
      <c r="W10" s="24"/>
      <c r="X10" s="25"/>
      <c r="Y10" s="26"/>
      <c r="Z10" s="82"/>
      <c r="AA10" s="25"/>
      <c r="AB10" s="25"/>
      <c r="AC10" s="25"/>
      <c r="AD10" s="44"/>
      <c r="AE10" s="25"/>
      <c r="AF10" s="45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85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>
        <v>2001</v>
      </c>
      <c r="C11" s="26" t="s">
        <v>24</v>
      </c>
      <c r="D11" s="82" t="s">
        <v>19</v>
      </c>
      <c r="E11" s="25">
        <v>14</v>
      </c>
      <c r="F11" s="25">
        <v>1</v>
      </c>
      <c r="G11" s="25">
        <v>6</v>
      </c>
      <c r="H11" s="44">
        <v>8</v>
      </c>
      <c r="I11" s="25">
        <v>45</v>
      </c>
      <c r="J11" s="45">
        <v>0.60799999999999998</v>
      </c>
      <c r="K11" s="24">
        <v>74</v>
      </c>
      <c r="L11" s="83"/>
      <c r="M11" s="16"/>
      <c r="N11" s="16"/>
      <c r="O11" s="16"/>
      <c r="P11" s="21"/>
      <c r="Q11" s="25"/>
      <c r="R11" s="25"/>
      <c r="S11" s="44"/>
      <c r="T11" s="25"/>
      <c r="U11" s="25"/>
      <c r="V11" s="84"/>
      <c r="W11" s="24"/>
      <c r="X11" s="25"/>
      <c r="Y11" s="26"/>
      <c r="Z11" s="82"/>
      <c r="AA11" s="25"/>
      <c r="AB11" s="25"/>
      <c r="AC11" s="25"/>
      <c r="AD11" s="44"/>
      <c r="AE11" s="25"/>
      <c r="AF11" s="45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85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>
        <v>2002</v>
      </c>
      <c r="C12" s="26" t="s">
        <v>18</v>
      </c>
      <c r="D12" s="82" t="s">
        <v>19</v>
      </c>
      <c r="E12" s="25">
        <v>22</v>
      </c>
      <c r="F12" s="25">
        <v>2</v>
      </c>
      <c r="G12" s="25">
        <v>9</v>
      </c>
      <c r="H12" s="44">
        <v>16</v>
      </c>
      <c r="I12" s="25">
        <v>77</v>
      </c>
      <c r="J12" s="45">
        <v>0.55400000000000005</v>
      </c>
      <c r="K12" s="24">
        <v>139</v>
      </c>
      <c r="L12" s="83"/>
      <c r="M12" s="16"/>
      <c r="N12" s="16"/>
      <c r="O12" s="16"/>
      <c r="P12" s="21"/>
      <c r="Q12" s="25">
        <v>2</v>
      </c>
      <c r="R12" s="25">
        <v>0</v>
      </c>
      <c r="S12" s="44">
        <v>0</v>
      </c>
      <c r="T12" s="25">
        <v>3</v>
      </c>
      <c r="U12" s="25">
        <v>10</v>
      </c>
      <c r="V12" s="84">
        <v>0.71399999999999997</v>
      </c>
      <c r="W12" s="24">
        <v>14</v>
      </c>
      <c r="X12" s="25"/>
      <c r="Y12" s="26"/>
      <c r="Z12" s="82"/>
      <c r="AA12" s="25"/>
      <c r="AB12" s="25"/>
      <c r="AC12" s="25"/>
      <c r="AD12" s="44"/>
      <c r="AE12" s="25"/>
      <c r="AF12" s="45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85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>
        <v>2003</v>
      </c>
      <c r="C13" s="26" t="s">
        <v>21</v>
      </c>
      <c r="D13" s="82" t="s">
        <v>19</v>
      </c>
      <c r="E13" s="25">
        <v>22</v>
      </c>
      <c r="F13" s="25">
        <v>0</v>
      </c>
      <c r="G13" s="25">
        <v>1</v>
      </c>
      <c r="H13" s="44">
        <v>26</v>
      </c>
      <c r="I13" s="25">
        <v>84</v>
      </c>
      <c r="J13" s="45">
        <v>0.59199999999999997</v>
      </c>
      <c r="K13" s="24">
        <v>142</v>
      </c>
      <c r="L13" s="83"/>
      <c r="M13" s="16"/>
      <c r="N13" s="16"/>
      <c r="O13" s="16"/>
      <c r="P13" s="21"/>
      <c r="Q13" s="25"/>
      <c r="R13" s="25"/>
      <c r="S13" s="44"/>
      <c r="T13" s="25"/>
      <c r="U13" s="25"/>
      <c r="V13" s="84"/>
      <c r="W13" s="24"/>
      <c r="X13" s="25"/>
      <c r="Y13" s="26"/>
      <c r="Z13" s="82"/>
      <c r="AA13" s="25"/>
      <c r="AB13" s="25"/>
      <c r="AC13" s="25"/>
      <c r="AD13" s="44"/>
      <c r="AE13" s="25"/>
      <c r="AF13" s="45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85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>
        <v>2004</v>
      </c>
      <c r="C14" s="26" t="s">
        <v>22</v>
      </c>
      <c r="D14" s="82" t="s">
        <v>19</v>
      </c>
      <c r="E14" s="25">
        <v>22</v>
      </c>
      <c r="F14" s="25">
        <v>1</v>
      </c>
      <c r="G14" s="25">
        <v>2</v>
      </c>
      <c r="H14" s="44">
        <v>15</v>
      </c>
      <c r="I14" s="25">
        <v>68</v>
      </c>
      <c r="J14" s="45">
        <v>0.56200000000000006</v>
      </c>
      <c r="K14" s="24">
        <v>121</v>
      </c>
      <c r="L14" s="83"/>
      <c r="M14" s="16"/>
      <c r="N14" s="16"/>
      <c r="O14" s="16"/>
      <c r="P14" s="21"/>
      <c r="Q14" s="25">
        <v>2</v>
      </c>
      <c r="R14" s="25">
        <v>0</v>
      </c>
      <c r="S14" s="44">
        <v>0</v>
      </c>
      <c r="T14" s="25">
        <v>1</v>
      </c>
      <c r="U14" s="25">
        <v>6</v>
      </c>
      <c r="V14" s="84">
        <v>0.6</v>
      </c>
      <c r="W14" s="24">
        <v>10</v>
      </c>
      <c r="X14" s="25"/>
      <c r="Y14" s="26"/>
      <c r="Z14" s="82"/>
      <c r="AA14" s="25"/>
      <c r="AB14" s="25"/>
      <c r="AC14" s="25"/>
      <c r="AD14" s="44"/>
      <c r="AE14" s="25"/>
      <c r="AF14" s="45"/>
      <c r="AG14" s="24"/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85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>
        <v>2005</v>
      </c>
      <c r="C15" s="26" t="s">
        <v>22</v>
      </c>
      <c r="D15" s="82" t="s">
        <v>19</v>
      </c>
      <c r="E15" s="25">
        <v>7</v>
      </c>
      <c r="F15" s="25">
        <v>0</v>
      </c>
      <c r="G15" s="25">
        <v>2</v>
      </c>
      <c r="H15" s="44">
        <v>1</v>
      </c>
      <c r="I15" s="25">
        <v>13</v>
      </c>
      <c r="J15" s="45">
        <v>0.41899999999999998</v>
      </c>
      <c r="K15" s="24">
        <v>31</v>
      </c>
      <c r="L15" s="83"/>
      <c r="M15" s="16"/>
      <c r="N15" s="16"/>
      <c r="O15" s="16"/>
      <c r="P15" s="21"/>
      <c r="Q15" s="25">
        <v>2</v>
      </c>
      <c r="R15" s="25">
        <v>0</v>
      </c>
      <c r="S15" s="44">
        <v>0</v>
      </c>
      <c r="T15" s="25">
        <v>0</v>
      </c>
      <c r="U15" s="25">
        <v>2</v>
      </c>
      <c r="V15" s="84">
        <v>0.4</v>
      </c>
      <c r="W15" s="24">
        <v>5</v>
      </c>
      <c r="X15" s="25">
        <v>2005</v>
      </c>
      <c r="Y15" s="26" t="s">
        <v>59</v>
      </c>
      <c r="Z15" s="82" t="s">
        <v>26</v>
      </c>
      <c r="AA15" s="25">
        <v>12</v>
      </c>
      <c r="AB15" s="25">
        <v>3</v>
      </c>
      <c r="AC15" s="25">
        <v>6</v>
      </c>
      <c r="AD15" s="44">
        <v>24</v>
      </c>
      <c r="AE15" s="25">
        <v>74</v>
      </c>
      <c r="AF15" s="45">
        <v>0.70469999999999999</v>
      </c>
      <c r="AG15" s="24">
        <v>105</v>
      </c>
      <c r="AH15" s="16"/>
      <c r="AI15" s="16" t="s">
        <v>24</v>
      </c>
      <c r="AJ15" s="16"/>
      <c r="AK15" s="16"/>
      <c r="AL15" s="21"/>
      <c r="AM15" s="25"/>
      <c r="AN15" s="25"/>
      <c r="AO15" s="25"/>
      <c r="AP15" s="25"/>
      <c r="AQ15" s="25"/>
      <c r="AR15" s="85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26"/>
      <c r="D16" s="82"/>
      <c r="E16" s="25"/>
      <c r="F16" s="25"/>
      <c r="G16" s="25"/>
      <c r="H16" s="44"/>
      <c r="I16" s="25"/>
      <c r="J16" s="45"/>
      <c r="K16" s="24"/>
      <c r="L16" s="83"/>
      <c r="M16" s="16"/>
      <c r="N16" s="16"/>
      <c r="O16" s="16"/>
      <c r="P16" s="21"/>
      <c r="Q16" s="25"/>
      <c r="R16" s="25"/>
      <c r="S16" s="44"/>
      <c r="T16" s="25"/>
      <c r="U16" s="25"/>
      <c r="V16" s="84"/>
      <c r="W16" s="24"/>
      <c r="X16" s="25">
        <v>2006</v>
      </c>
      <c r="Y16" s="26" t="s">
        <v>22</v>
      </c>
      <c r="Z16" s="82" t="s">
        <v>26</v>
      </c>
      <c r="AA16" s="25">
        <v>12</v>
      </c>
      <c r="AB16" s="25">
        <v>0</v>
      </c>
      <c r="AC16" s="25">
        <v>7</v>
      </c>
      <c r="AD16" s="44">
        <v>18</v>
      </c>
      <c r="AE16" s="25">
        <v>67</v>
      </c>
      <c r="AF16" s="45">
        <v>0.69069999999999998</v>
      </c>
      <c r="AG16" s="24">
        <v>97</v>
      </c>
      <c r="AH16" s="16"/>
      <c r="AI16" s="16"/>
      <c r="AJ16" s="16"/>
      <c r="AK16" s="16"/>
      <c r="AL16" s="21"/>
      <c r="AM16" s="25"/>
      <c r="AN16" s="25"/>
      <c r="AO16" s="25"/>
      <c r="AP16" s="25"/>
      <c r="AQ16" s="25"/>
      <c r="AR16" s="85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>
        <v>2007</v>
      </c>
      <c r="C17" s="26" t="s">
        <v>23</v>
      </c>
      <c r="D17" s="82" t="s">
        <v>19</v>
      </c>
      <c r="E17" s="25">
        <v>1</v>
      </c>
      <c r="F17" s="25">
        <v>0</v>
      </c>
      <c r="G17" s="25">
        <v>0</v>
      </c>
      <c r="H17" s="44">
        <v>0</v>
      </c>
      <c r="I17" s="25">
        <v>0</v>
      </c>
      <c r="J17" s="45">
        <v>0</v>
      </c>
      <c r="K17" s="24">
        <v>1</v>
      </c>
      <c r="L17" s="83"/>
      <c r="M17" s="16"/>
      <c r="N17" s="16"/>
      <c r="O17" s="16"/>
      <c r="P17" s="21"/>
      <c r="Q17" s="25"/>
      <c r="R17" s="25"/>
      <c r="S17" s="44"/>
      <c r="T17" s="25"/>
      <c r="U17" s="25"/>
      <c r="V17" s="84"/>
      <c r="W17" s="24"/>
      <c r="X17" s="25"/>
      <c r="Y17" s="26"/>
      <c r="Z17" s="82"/>
      <c r="AA17" s="25"/>
      <c r="AB17" s="25"/>
      <c r="AC17" s="25"/>
      <c r="AD17" s="44"/>
      <c r="AE17" s="25"/>
      <c r="AF17" s="45"/>
      <c r="AG17" s="24"/>
      <c r="AH17" s="16"/>
      <c r="AI17" s="16"/>
      <c r="AJ17" s="16"/>
      <c r="AK17" s="16"/>
      <c r="AL17" s="21"/>
      <c r="AM17" s="25"/>
      <c r="AN17" s="25"/>
      <c r="AO17" s="25"/>
      <c r="AP17" s="25"/>
      <c r="AQ17" s="25"/>
      <c r="AR17" s="85"/>
      <c r="AS17" s="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5"/>
      <c r="C18" s="26"/>
      <c r="D18" s="82"/>
      <c r="E18" s="25"/>
      <c r="F18" s="25"/>
      <c r="G18" s="25"/>
      <c r="H18" s="44"/>
      <c r="I18" s="25"/>
      <c r="J18" s="45"/>
      <c r="K18" s="24"/>
      <c r="L18" s="83"/>
      <c r="M18" s="16"/>
      <c r="N18" s="16"/>
      <c r="O18" s="16"/>
      <c r="P18" s="21"/>
      <c r="Q18" s="25"/>
      <c r="R18" s="25"/>
      <c r="S18" s="44"/>
      <c r="T18" s="25"/>
      <c r="U18" s="25"/>
      <c r="V18" s="84"/>
      <c r="W18" s="24"/>
      <c r="X18" s="25"/>
      <c r="Y18" s="26"/>
      <c r="Z18" s="82"/>
      <c r="AA18" s="25"/>
      <c r="AB18" s="25"/>
      <c r="AC18" s="25"/>
      <c r="AD18" s="44"/>
      <c r="AE18" s="25"/>
      <c r="AF18" s="45"/>
      <c r="AG18" s="24"/>
      <c r="AH18" s="16"/>
      <c r="AI18" s="16"/>
      <c r="AJ18" s="16"/>
      <c r="AK18" s="16"/>
      <c r="AL18" s="21"/>
      <c r="AM18" s="25"/>
      <c r="AN18" s="25"/>
      <c r="AO18" s="25"/>
      <c r="AP18" s="25"/>
      <c r="AQ18" s="25"/>
      <c r="AR18" s="85"/>
      <c r="AS18" s="1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5"/>
      <c r="C19" s="26"/>
      <c r="D19" s="82"/>
      <c r="E19" s="25"/>
      <c r="F19" s="25"/>
      <c r="G19" s="25"/>
      <c r="H19" s="44"/>
      <c r="I19" s="25"/>
      <c r="J19" s="45"/>
      <c r="K19" s="24"/>
      <c r="L19" s="83"/>
      <c r="M19" s="16"/>
      <c r="N19" s="16"/>
      <c r="O19" s="16"/>
      <c r="P19" s="21"/>
      <c r="Q19" s="25"/>
      <c r="R19" s="25"/>
      <c r="S19" s="44"/>
      <c r="T19" s="25"/>
      <c r="U19" s="25"/>
      <c r="V19" s="84"/>
      <c r="W19" s="24"/>
      <c r="X19" s="25">
        <v>2013</v>
      </c>
      <c r="Y19" s="26" t="s">
        <v>28</v>
      </c>
      <c r="Z19" s="82" t="s">
        <v>26</v>
      </c>
      <c r="AA19" s="25">
        <v>5</v>
      </c>
      <c r="AB19" s="25">
        <v>0</v>
      </c>
      <c r="AC19" s="25">
        <v>6</v>
      </c>
      <c r="AD19" s="44">
        <v>4</v>
      </c>
      <c r="AE19" s="25">
        <v>14</v>
      </c>
      <c r="AF19" s="45">
        <v>0.60860000000000003</v>
      </c>
      <c r="AG19" s="24">
        <v>23</v>
      </c>
      <c r="AH19" s="16"/>
      <c r="AI19" s="16"/>
      <c r="AJ19" s="16"/>
      <c r="AK19" s="16"/>
      <c r="AL19" s="21"/>
      <c r="AM19" s="25"/>
      <c r="AN19" s="25"/>
      <c r="AO19" s="25"/>
      <c r="AP19" s="25"/>
      <c r="AQ19" s="25"/>
      <c r="AR19" s="85"/>
      <c r="AS19" s="1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43" t="s">
        <v>54</v>
      </c>
      <c r="C20" s="86"/>
      <c r="D20" s="87"/>
      <c r="E20" s="88">
        <f>SUM(E4:E19)</f>
        <v>155</v>
      </c>
      <c r="F20" s="88">
        <f>SUM(F4:F19)</f>
        <v>5</v>
      </c>
      <c r="G20" s="88">
        <f>SUM(G4:G19)</f>
        <v>31</v>
      </c>
      <c r="H20" s="88">
        <f>SUM(H4:H19)</f>
        <v>80</v>
      </c>
      <c r="I20" s="88">
        <f>SUM(I4:I19)</f>
        <v>397</v>
      </c>
      <c r="J20" s="89">
        <v>0</v>
      </c>
      <c r="K20" s="77">
        <f>SUM(K4:K19)</f>
        <v>619</v>
      </c>
      <c r="L20" s="20"/>
      <c r="M20" s="18"/>
      <c r="N20" s="90"/>
      <c r="O20" s="91"/>
      <c r="P20" s="21"/>
      <c r="Q20" s="88">
        <f>SUM(Q4:Q19)</f>
        <v>6</v>
      </c>
      <c r="R20" s="88">
        <f>SUM(R4:R19)</f>
        <v>0</v>
      </c>
      <c r="S20" s="88">
        <f>SUM(S4:S19)</f>
        <v>0</v>
      </c>
      <c r="T20" s="88">
        <f>SUM(T4:T19)</f>
        <v>4</v>
      </c>
      <c r="U20" s="88">
        <f>SUM(U4:U19)</f>
        <v>18</v>
      </c>
      <c r="V20" s="89">
        <f>PRODUCT(U20/W20)</f>
        <v>0.62068965517241381</v>
      </c>
      <c r="W20" s="77">
        <f>SUM(W4:W19)</f>
        <v>29</v>
      </c>
      <c r="X20" s="14" t="s">
        <v>54</v>
      </c>
      <c r="Y20" s="15"/>
      <c r="Z20" s="13"/>
      <c r="AA20" s="88">
        <f>SUM(AA4:AA19)</f>
        <v>31</v>
      </c>
      <c r="AB20" s="88">
        <f>SUM(AB4:AB19)</f>
        <v>3</v>
      </c>
      <c r="AC20" s="88">
        <f>SUM(AC4:AC19)</f>
        <v>20</v>
      </c>
      <c r="AD20" s="88">
        <f>SUM(AD4:AD19)</f>
        <v>46</v>
      </c>
      <c r="AE20" s="88">
        <f>SUM(AE4:AE19)</f>
        <v>155</v>
      </c>
      <c r="AF20" s="89">
        <f>PRODUCT(AE20/AG20)</f>
        <v>0.68888888888888888</v>
      </c>
      <c r="AG20" s="77">
        <f>SUM(AG4:AG19)</f>
        <v>225</v>
      </c>
      <c r="AH20" s="20"/>
      <c r="AI20" s="18"/>
      <c r="AJ20" s="90"/>
      <c r="AK20" s="91"/>
      <c r="AL20" s="21"/>
      <c r="AM20" s="88">
        <f>SUM(AM4:AM19)</f>
        <v>0</v>
      </c>
      <c r="AN20" s="88">
        <f>SUM(AN4:AN19)</f>
        <v>0</v>
      </c>
      <c r="AO20" s="88">
        <f>SUM(AO4:AO19)</f>
        <v>0</v>
      </c>
      <c r="AP20" s="88">
        <f>SUM(AP4:AP19)</f>
        <v>0</v>
      </c>
      <c r="AQ20" s="88">
        <f>SUM(AQ4:AQ19)</f>
        <v>0</v>
      </c>
      <c r="AR20" s="89">
        <v>0</v>
      </c>
      <c r="AS20" s="81">
        <f>SUM(AS4:AS19)</f>
        <v>0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92"/>
      <c r="K21" s="24"/>
      <c r="L21" s="21"/>
      <c r="M21" s="21"/>
      <c r="N21" s="21"/>
      <c r="O21" s="21"/>
      <c r="P21" s="27"/>
      <c r="Q21" s="27"/>
      <c r="R21" s="28"/>
      <c r="S21" s="27"/>
      <c r="T21" s="27"/>
      <c r="U21" s="21"/>
      <c r="V21" s="21"/>
      <c r="W21" s="24"/>
      <c r="X21" s="27"/>
      <c r="Y21" s="27"/>
      <c r="Z21" s="27"/>
      <c r="AA21" s="27"/>
      <c r="AB21" s="27"/>
      <c r="AC21" s="27"/>
      <c r="AD21" s="27"/>
      <c r="AE21" s="27"/>
      <c r="AF21" s="92"/>
      <c r="AG21" s="24"/>
      <c r="AH21" s="21"/>
      <c r="AI21" s="21"/>
      <c r="AJ21" s="21"/>
      <c r="AK21" s="21"/>
      <c r="AL21" s="27"/>
      <c r="AM21" s="27"/>
      <c r="AN21" s="28"/>
      <c r="AO21" s="27"/>
      <c r="AP21" s="27"/>
      <c r="AQ21" s="21"/>
      <c r="AR21" s="21"/>
      <c r="AS21" s="24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93" t="s">
        <v>55</v>
      </c>
      <c r="C22" s="94"/>
      <c r="D22" s="95"/>
      <c r="E22" s="13" t="s">
        <v>2</v>
      </c>
      <c r="F22" s="16" t="s">
        <v>6</v>
      </c>
      <c r="G22" s="13" t="s">
        <v>4</v>
      </c>
      <c r="H22" s="16" t="s">
        <v>5</v>
      </c>
      <c r="I22" s="16" t="s">
        <v>8</v>
      </c>
      <c r="J22" s="16" t="s">
        <v>9</v>
      </c>
      <c r="K22" s="21"/>
      <c r="L22" s="16" t="s">
        <v>10</v>
      </c>
      <c r="M22" s="16" t="s">
        <v>11</v>
      </c>
      <c r="N22" s="16" t="s">
        <v>56</v>
      </c>
      <c r="O22" s="16" t="s">
        <v>57</v>
      </c>
      <c r="Q22" s="28"/>
      <c r="R22" s="28" t="s">
        <v>14</v>
      </c>
      <c r="S22" s="28"/>
      <c r="T22" s="62" t="s">
        <v>15</v>
      </c>
      <c r="U22" s="21"/>
      <c r="V22" s="24"/>
      <c r="W22" s="24"/>
      <c r="X22" s="96"/>
      <c r="Y22" s="96"/>
      <c r="Z22" s="96"/>
      <c r="AA22" s="96"/>
      <c r="AB22" s="96"/>
      <c r="AC22" s="28"/>
      <c r="AD22" s="28"/>
      <c r="AE22" s="28"/>
      <c r="AF22" s="27"/>
      <c r="AG22" s="27"/>
      <c r="AH22" s="27"/>
      <c r="AI22" s="27"/>
      <c r="AJ22" s="27"/>
      <c r="AK22" s="27"/>
      <c r="AM22" s="24"/>
      <c r="AN22" s="96"/>
      <c r="AO22" s="96"/>
      <c r="AP22" s="96"/>
      <c r="AQ22" s="96"/>
      <c r="AR22" s="96"/>
      <c r="AS22" s="96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29" t="s">
        <v>58</v>
      </c>
      <c r="C23" s="10"/>
      <c r="D23" s="30"/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8">
        <v>0</v>
      </c>
      <c r="K23" s="27">
        <v>0</v>
      </c>
      <c r="L23" s="99">
        <v>0</v>
      </c>
      <c r="M23" s="99">
        <v>0</v>
      </c>
      <c r="N23" s="99">
        <v>0</v>
      </c>
      <c r="O23" s="99">
        <v>0</v>
      </c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8"/>
      <c r="AO23" s="28"/>
      <c r="AP23" s="28"/>
      <c r="AQ23" s="28"/>
      <c r="AR23" s="28"/>
      <c r="AS23" s="28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100" t="s">
        <v>16</v>
      </c>
      <c r="C24" s="101"/>
      <c r="D24" s="42"/>
      <c r="E24" s="97">
        <f>PRODUCT(E20+Q20)</f>
        <v>161</v>
      </c>
      <c r="F24" s="97">
        <f>PRODUCT(F20+R20)</f>
        <v>5</v>
      </c>
      <c r="G24" s="97">
        <f>PRODUCT(G20+S20)</f>
        <v>31</v>
      </c>
      <c r="H24" s="97">
        <f>PRODUCT(H20+T20)</f>
        <v>84</v>
      </c>
      <c r="I24" s="97">
        <f>PRODUCT(I20+U20)</f>
        <v>415</v>
      </c>
      <c r="J24" s="98"/>
      <c r="K24" s="27">
        <f>PRODUCT(K20+W20)</f>
        <v>648</v>
      </c>
      <c r="L24" s="99">
        <f>PRODUCT((F24+G24)/E24)</f>
        <v>0.2236024844720497</v>
      </c>
      <c r="M24" s="99">
        <f>PRODUCT(H24/E24)</f>
        <v>0.52173913043478259</v>
      </c>
      <c r="N24" s="99">
        <f>PRODUCT((F24+G24+H24)/E24)</f>
        <v>0.74534161490683226</v>
      </c>
      <c r="O24" s="99">
        <v>2.5776397515527951</v>
      </c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23" t="s">
        <v>51</v>
      </c>
      <c r="C25" s="22"/>
      <c r="D25" s="35"/>
      <c r="E25" s="97">
        <f>PRODUCT(AA20+AM20)</f>
        <v>31</v>
      </c>
      <c r="F25" s="97">
        <f>PRODUCT(AB20+AN20)</f>
        <v>3</v>
      </c>
      <c r="G25" s="97">
        <f>PRODUCT(AC20+AO20)</f>
        <v>20</v>
      </c>
      <c r="H25" s="97">
        <f>PRODUCT(AD20+AP20)</f>
        <v>46</v>
      </c>
      <c r="I25" s="97">
        <f>PRODUCT(AE20+AQ20)</f>
        <v>155</v>
      </c>
      <c r="J25" s="98">
        <f>PRODUCT(I25/K25)</f>
        <v>0.68888888888888888</v>
      </c>
      <c r="K25" s="21">
        <f>PRODUCT(AG20+AS20)</f>
        <v>225</v>
      </c>
      <c r="L25" s="99">
        <f>PRODUCT((F25+G25)/E25)</f>
        <v>0.74193548387096775</v>
      </c>
      <c r="M25" s="99">
        <f>PRODUCT(H25/E25)</f>
        <v>1.4838709677419355</v>
      </c>
      <c r="N25" s="99">
        <f>PRODUCT((F25+G25+H25)/E25)</f>
        <v>2.225806451612903</v>
      </c>
      <c r="O25" s="99">
        <v>5.3448275862068968</v>
      </c>
      <c r="Q25" s="28"/>
      <c r="R25" s="28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1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102" t="s">
        <v>54</v>
      </c>
      <c r="C26" s="103"/>
      <c r="D26" s="104"/>
      <c r="E26" s="97">
        <f>SUM(E23:E25)</f>
        <v>192</v>
      </c>
      <c r="F26" s="97">
        <f t="shared" ref="F26:I26" si="0">SUM(F23:F25)</f>
        <v>8</v>
      </c>
      <c r="G26" s="97">
        <f t="shared" si="0"/>
        <v>51</v>
      </c>
      <c r="H26" s="97">
        <f t="shared" si="0"/>
        <v>130</v>
      </c>
      <c r="I26" s="97">
        <f t="shared" si="0"/>
        <v>570</v>
      </c>
      <c r="J26" s="98"/>
      <c r="K26" s="27">
        <f>SUM(K23:K25)</f>
        <v>873</v>
      </c>
      <c r="L26" s="99">
        <f>PRODUCT((F26+G26)/E26)</f>
        <v>0.30729166666666669</v>
      </c>
      <c r="M26" s="99">
        <f>PRODUCT(H26/E26)</f>
        <v>0.67708333333333337</v>
      </c>
      <c r="N26" s="99">
        <f>PRODUCT((F26+G26+H26)/E26)</f>
        <v>0.984375</v>
      </c>
      <c r="O26" s="99">
        <v>3</v>
      </c>
      <c r="Q26" s="21"/>
      <c r="R26" s="21"/>
      <c r="S26" s="21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1"/>
      <c r="F27" s="21"/>
      <c r="G27" s="21"/>
      <c r="H27" s="21"/>
      <c r="I27" s="21"/>
      <c r="J27" s="27"/>
      <c r="K27" s="27"/>
      <c r="L27" s="21"/>
      <c r="M27" s="21"/>
      <c r="N27" s="21"/>
      <c r="O27" s="21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7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7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7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1"/>
      <c r="AL191" s="21"/>
    </row>
    <row r="192" spans="1:57" x14ac:dyDescent="0.25"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2:38" x14ac:dyDescent="0.25"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2:38" x14ac:dyDescent="0.25"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4"/>
      <c r="S219" s="24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ht="14.25" x14ac:dyDescent="0.2">
      <c r="L223"/>
      <c r="M223"/>
      <c r="N223"/>
      <c r="O223"/>
      <c r="P223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  <row r="224" spans="12:38" x14ac:dyDescent="0.25"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</row>
    <row r="225" spans="20:32" x14ac:dyDescent="0.25"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</row>
    <row r="226" spans="20:32" x14ac:dyDescent="0.25"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</row>
  </sheetData>
  <sortState ref="B4:M5">
    <sortCondition ref="B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7.140625" style="34" customWidth="1"/>
    <col min="3" max="3" width="22.85546875" style="33" customWidth="1"/>
    <col min="4" max="4" width="10.5703125" style="66" customWidth="1"/>
    <col min="5" max="5" width="8.85546875" style="66" customWidth="1"/>
    <col min="6" max="6" width="0.7109375" style="24" customWidth="1"/>
    <col min="7" max="21" width="5.28515625" style="33" customWidth="1"/>
    <col min="22" max="22" width="10.5703125" style="33" customWidth="1"/>
    <col min="23" max="23" width="22.28515625" style="66" customWidth="1"/>
    <col min="24" max="24" width="9.7109375" style="33" customWidth="1"/>
    <col min="25" max="30" width="9.140625" style="2"/>
  </cols>
  <sheetData>
    <row r="1" spans="1:30" ht="18.75" x14ac:dyDescent="0.3">
      <c r="A1" s="3"/>
      <c r="B1" s="68" t="s">
        <v>48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6"/>
      <c r="X1" s="40"/>
      <c r="Y1" s="47"/>
      <c r="Z1" s="47"/>
      <c r="AA1" s="47"/>
      <c r="AB1" s="47"/>
      <c r="AC1" s="47"/>
      <c r="AD1" s="47"/>
    </row>
    <row r="2" spans="1:30" x14ac:dyDescent="0.25">
      <c r="A2" s="3"/>
      <c r="B2" s="67" t="s">
        <v>25</v>
      </c>
      <c r="C2" s="6" t="s">
        <v>27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0"/>
      <c r="X2" s="44"/>
      <c r="Y2" s="47"/>
      <c r="Z2" s="47"/>
      <c r="AA2" s="47"/>
      <c r="AB2" s="47"/>
      <c r="AC2" s="47"/>
      <c r="AD2" s="47"/>
    </row>
    <row r="3" spans="1:30" x14ac:dyDescent="0.25">
      <c r="A3" s="3"/>
      <c r="B3" s="20" t="s">
        <v>29</v>
      </c>
      <c r="C3" s="20" t="s">
        <v>30</v>
      </c>
      <c r="D3" s="14" t="s">
        <v>31</v>
      </c>
      <c r="E3" s="19" t="s">
        <v>1</v>
      </c>
      <c r="F3" s="51"/>
      <c r="G3" s="16" t="s">
        <v>32</v>
      </c>
      <c r="H3" s="13" t="s">
        <v>33</v>
      </c>
      <c r="I3" s="13" t="s">
        <v>13</v>
      </c>
      <c r="J3" s="15" t="s">
        <v>34</v>
      </c>
      <c r="K3" s="15" t="s">
        <v>35</v>
      </c>
      <c r="L3" s="15" t="s">
        <v>36</v>
      </c>
      <c r="M3" s="16" t="s">
        <v>37</v>
      </c>
      <c r="N3" s="16" t="s">
        <v>12</v>
      </c>
      <c r="O3" s="13" t="s">
        <v>38</v>
      </c>
      <c r="P3" s="16" t="s">
        <v>33</v>
      </c>
      <c r="Q3" s="16" t="s">
        <v>8</v>
      </c>
      <c r="R3" s="16">
        <v>1</v>
      </c>
      <c r="S3" s="16">
        <v>2</v>
      </c>
      <c r="T3" s="16">
        <v>3</v>
      </c>
      <c r="U3" s="16" t="s">
        <v>39</v>
      </c>
      <c r="V3" s="15" t="s">
        <v>9</v>
      </c>
      <c r="W3" s="14" t="s">
        <v>40</v>
      </c>
      <c r="X3" s="14" t="s">
        <v>41</v>
      </c>
      <c r="Y3" s="47"/>
      <c r="Z3" s="47"/>
      <c r="AA3" s="47"/>
      <c r="AB3" s="47"/>
      <c r="AC3" s="47"/>
      <c r="AD3" s="47"/>
    </row>
    <row r="4" spans="1:30" x14ac:dyDescent="0.25">
      <c r="A4" s="9"/>
      <c r="B4" s="52" t="s">
        <v>42</v>
      </c>
      <c r="C4" s="53" t="s">
        <v>43</v>
      </c>
      <c r="D4" s="54" t="s">
        <v>44</v>
      </c>
      <c r="E4" s="55"/>
      <c r="F4" s="56"/>
      <c r="G4" s="57">
        <v>1</v>
      </c>
      <c r="H4" s="58"/>
      <c r="I4" s="57"/>
      <c r="J4" s="59"/>
      <c r="K4" s="59"/>
      <c r="L4" s="59" t="s">
        <v>45</v>
      </c>
      <c r="M4" s="59">
        <v>1</v>
      </c>
      <c r="N4" s="57"/>
      <c r="O4" s="58"/>
      <c r="P4" s="58">
        <v>1</v>
      </c>
      <c r="Q4" s="58"/>
      <c r="R4" s="58"/>
      <c r="S4" s="58"/>
      <c r="T4" s="58"/>
      <c r="U4" s="58"/>
      <c r="V4" s="60"/>
      <c r="W4" s="53" t="s">
        <v>46</v>
      </c>
      <c r="X4" s="61" t="s">
        <v>47</v>
      </c>
      <c r="Y4" s="47"/>
      <c r="Z4" s="47"/>
      <c r="AA4" s="47"/>
      <c r="AB4" s="47"/>
      <c r="AC4" s="47"/>
      <c r="AD4" s="47"/>
    </row>
    <row r="5" spans="1:30" x14ac:dyDescent="0.25">
      <c r="A5" s="9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75"/>
      <c r="Y5" s="47"/>
      <c r="Z5" s="47"/>
      <c r="AA5" s="47"/>
      <c r="AB5" s="47"/>
      <c r="AC5" s="47"/>
      <c r="AD5" s="47"/>
    </row>
    <row r="6" spans="1:30" x14ac:dyDescent="0.25">
      <c r="A6" s="9"/>
      <c r="B6" s="62"/>
      <c r="C6" s="27"/>
      <c r="D6" s="62"/>
      <c r="E6" s="63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2"/>
      <c r="X6" s="27"/>
      <c r="Y6" s="47"/>
      <c r="Z6" s="47"/>
      <c r="AA6" s="47"/>
      <c r="AB6" s="47"/>
      <c r="AC6" s="47"/>
      <c r="AD6" s="47"/>
    </row>
    <row r="7" spans="1:30" x14ac:dyDescent="0.25">
      <c r="A7" s="9"/>
      <c r="B7" s="62"/>
      <c r="C7" s="27"/>
      <c r="D7" s="62"/>
      <c r="E7" s="63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2"/>
      <c r="X7" s="27"/>
      <c r="Y7" s="47"/>
      <c r="Z7" s="47"/>
      <c r="AA7" s="47"/>
      <c r="AB7" s="47"/>
      <c r="AC7" s="47"/>
      <c r="AD7" s="47"/>
    </row>
    <row r="8" spans="1:30" x14ac:dyDescent="0.25">
      <c r="A8" s="9"/>
      <c r="B8" s="62"/>
      <c r="C8" s="27"/>
      <c r="D8" s="62"/>
      <c r="E8" s="63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2"/>
      <c r="X8" s="27"/>
      <c r="Y8" s="47"/>
      <c r="Z8" s="47"/>
      <c r="AA8" s="47"/>
      <c r="AB8" s="47"/>
      <c r="AC8" s="47"/>
      <c r="AD8" s="47"/>
    </row>
    <row r="9" spans="1:30" x14ac:dyDescent="0.25">
      <c r="A9" s="9"/>
      <c r="B9" s="62"/>
      <c r="C9" s="27"/>
      <c r="D9" s="62"/>
      <c r="E9" s="63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2"/>
      <c r="X9" s="27"/>
      <c r="Y9" s="47"/>
      <c r="Z9" s="47"/>
      <c r="AA9" s="47"/>
      <c r="AB9" s="47"/>
      <c r="AC9" s="47"/>
      <c r="AD9" s="47"/>
    </row>
    <row r="10" spans="1:30" x14ac:dyDescent="0.25">
      <c r="A10" s="9"/>
      <c r="B10" s="62"/>
      <c r="C10" s="27"/>
      <c r="D10" s="62"/>
      <c r="E10" s="63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2"/>
      <c r="X10" s="27"/>
      <c r="Y10" s="47"/>
      <c r="Z10" s="47"/>
      <c r="AA10" s="47"/>
      <c r="AB10" s="47"/>
      <c r="AC10" s="47"/>
      <c r="AD10" s="47"/>
    </row>
    <row r="11" spans="1:30" x14ac:dyDescent="0.25">
      <c r="A11" s="9"/>
      <c r="B11" s="62"/>
      <c r="C11" s="27"/>
      <c r="D11" s="62"/>
      <c r="E11" s="63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2"/>
      <c r="X11" s="27"/>
      <c r="Y11" s="47"/>
      <c r="Z11" s="47"/>
      <c r="AA11" s="47"/>
      <c r="AB11" s="47"/>
      <c r="AC11" s="47"/>
      <c r="AD11" s="47"/>
    </row>
    <row r="12" spans="1:30" x14ac:dyDescent="0.25">
      <c r="A12" s="9"/>
      <c r="B12" s="62"/>
      <c r="C12" s="27"/>
      <c r="D12" s="62"/>
      <c r="E12" s="63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2"/>
      <c r="X12" s="27"/>
      <c r="Y12" s="47"/>
      <c r="Z12" s="47"/>
      <c r="AA12" s="47"/>
      <c r="AB12" s="47"/>
      <c r="AC12" s="47"/>
      <c r="AD12" s="47"/>
    </row>
    <row r="13" spans="1:30" x14ac:dyDescent="0.25">
      <c r="A13" s="9"/>
      <c r="B13" s="62"/>
      <c r="C13" s="27"/>
      <c r="D13" s="62"/>
      <c r="E13" s="63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2"/>
      <c r="X13" s="27"/>
      <c r="Y13" s="47"/>
      <c r="Z13" s="47"/>
      <c r="AA13" s="47"/>
      <c r="AB13" s="47"/>
      <c r="AC13" s="47"/>
      <c r="AD13" s="47"/>
    </row>
    <row r="14" spans="1:30" x14ac:dyDescent="0.25">
      <c r="A14" s="9"/>
      <c r="B14" s="62"/>
      <c r="C14" s="27"/>
      <c r="D14" s="62"/>
      <c r="E14" s="63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2"/>
      <c r="X14" s="27"/>
      <c r="Y14" s="47"/>
      <c r="Z14" s="47"/>
      <c r="AA14" s="47"/>
      <c r="AB14" s="47"/>
      <c r="AC14" s="47"/>
      <c r="AD14" s="47"/>
    </row>
    <row r="15" spans="1:30" x14ac:dyDescent="0.25">
      <c r="A15" s="9"/>
      <c r="B15" s="62"/>
      <c r="C15" s="27"/>
      <c r="D15" s="62"/>
      <c r="E15" s="63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2"/>
      <c r="X15" s="27"/>
      <c r="Y15" s="47"/>
      <c r="Z15" s="47"/>
      <c r="AA15" s="47"/>
      <c r="AB15" s="47"/>
      <c r="AC15" s="47"/>
      <c r="AD15" s="47"/>
    </row>
    <row r="16" spans="1:30" x14ac:dyDescent="0.25">
      <c r="A16" s="9"/>
      <c r="B16" s="62"/>
      <c r="C16" s="27"/>
      <c r="D16" s="62"/>
      <c r="E16" s="63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2"/>
      <c r="X16" s="27"/>
      <c r="Y16" s="47"/>
      <c r="Z16" s="47"/>
      <c r="AA16" s="47"/>
      <c r="AB16" s="47"/>
      <c r="AC16" s="47"/>
      <c r="AD16" s="47"/>
    </row>
    <row r="17" spans="1:30" x14ac:dyDescent="0.25">
      <c r="A17" s="9"/>
      <c r="B17" s="62"/>
      <c r="C17" s="27"/>
      <c r="D17" s="62"/>
      <c r="E17" s="63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2"/>
      <c r="X17" s="27"/>
      <c r="Y17" s="47"/>
      <c r="Z17" s="47"/>
      <c r="AA17" s="47"/>
      <c r="AB17" s="47"/>
      <c r="AC17" s="47"/>
      <c r="AD17" s="47"/>
    </row>
    <row r="18" spans="1:30" x14ac:dyDescent="0.25">
      <c r="A18" s="9"/>
      <c r="B18" s="62"/>
      <c r="C18" s="27"/>
      <c r="D18" s="62"/>
      <c r="E18" s="63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2"/>
      <c r="X18" s="27"/>
      <c r="Y18" s="47"/>
      <c r="Z18" s="47"/>
      <c r="AA18" s="47"/>
      <c r="AB18" s="47"/>
      <c r="AC18" s="47"/>
      <c r="AD18" s="47"/>
    </row>
    <row r="19" spans="1:30" x14ac:dyDescent="0.25">
      <c r="A19" s="9"/>
      <c r="B19" s="62"/>
      <c r="C19" s="27"/>
      <c r="D19" s="62"/>
      <c r="E19" s="63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2"/>
      <c r="X19" s="27"/>
      <c r="Y19" s="47"/>
      <c r="Z19" s="47"/>
      <c r="AA19" s="47"/>
      <c r="AB19" s="47"/>
      <c r="AC19" s="47"/>
      <c r="AD19" s="47"/>
    </row>
    <row r="20" spans="1:30" x14ac:dyDescent="0.25">
      <c r="A20" s="9"/>
      <c r="B20" s="62"/>
      <c r="C20" s="27"/>
      <c r="D20" s="62"/>
      <c r="E20" s="63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2"/>
      <c r="X20" s="27"/>
      <c r="Y20" s="47"/>
      <c r="Z20" s="47"/>
      <c r="AA20" s="47"/>
      <c r="AB20" s="47"/>
      <c r="AC20" s="47"/>
      <c r="AD20" s="47"/>
    </row>
    <row r="21" spans="1:30" x14ac:dyDescent="0.25">
      <c r="A21" s="9"/>
      <c r="B21" s="27"/>
      <c r="C21" s="27"/>
      <c r="D21" s="62"/>
      <c r="E21" s="41"/>
      <c r="F21" s="62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2"/>
      <c r="X21" s="27"/>
      <c r="Y21" s="47"/>
      <c r="Z21" s="47"/>
      <c r="AA21" s="47"/>
      <c r="AB21" s="47"/>
      <c r="AC21" s="47"/>
      <c r="AD21" s="47"/>
    </row>
    <row r="22" spans="1:30" x14ac:dyDescent="0.25">
      <c r="A22" s="9"/>
      <c r="B22" s="27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47"/>
      <c r="Z22" s="47"/>
      <c r="AA22" s="47"/>
      <c r="AB22" s="47"/>
      <c r="AC22" s="47"/>
      <c r="AD22" s="47"/>
    </row>
    <row r="23" spans="1:30" x14ac:dyDescent="0.25">
      <c r="A23" s="9"/>
      <c r="B23" s="27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47"/>
      <c r="Z23" s="47"/>
      <c r="AA23" s="47"/>
      <c r="AB23" s="47"/>
      <c r="AC23" s="47"/>
      <c r="AD23" s="47"/>
    </row>
    <row r="24" spans="1:30" x14ac:dyDescent="0.25">
      <c r="A24" s="9"/>
      <c r="B24" s="27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47"/>
      <c r="Z24" s="47"/>
      <c r="AA24" s="47"/>
      <c r="AB24" s="47"/>
      <c r="AC24" s="47"/>
      <c r="AD24" s="47"/>
    </row>
    <row r="25" spans="1:30" x14ac:dyDescent="0.25">
      <c r="A25" s="9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47"/>
      <c r="Z25" s="47"/>
      <c r="AA25" s="47"/>
      <c r="AB25" s="47"/>
      <c r="AC25" s="47"/>
      <c r="AD25" s="47"/>
    </row>
    <row r="26" spans="1:30" x14ac:dyDescent="0.25">
      <c r="A26" s="9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47"/>
      <c r="Z26" s="47"/>
      <c r="AA26" s="47"/>
      <c r="AB26" s="47"/>
      <c r="AC26" s="47"/>
      <c r="AD26" s="47"/>
    </row>
    <row r="27" spans="1:30" x14ac:dyDescent="0.25">
      <c r="A27" s="9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47"/>
      <c r="Z27" s="47"/>
      <c r="AA27" s="47"/>
      <c r="AB27" s="47"/>
      <c r="AC27" s="47"/>
      <c r="AD27" s="47"/>
    </row>
    <row r="28" spans="1:30" x14ac:dyDescent="0.25">
      <c r="A28" s="9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47"/>
      <c r="Z28" s="47"/>
      <c r="AA28" s="47"/>
      <c r="AB28" s="47"/>
      <c r="AC28" s="47"/>
      <c r="AD28" s="47"/>
    </row>
    <row r="29" spans="1:30" x14ac:dyDescent="0.25">
      <c r="A29" s="9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47"/>
      <c r="Z29" s="47"/>
      <c r="AA29" s="47"/>
      <c r="AB29" s="47"/>
      <c r="AC29" s="47"/>
      <c r="AD29" s="47"/>
    </row>
    <row r="30" spans="1:30" x14ac:dyDescent="0.25">
      <c r="A30" s="9"/>
      <c r="B30" s="62"/>
      <c r="C30" s="27"/>
      <c r="D30" s="62"/>
      <c r="E30" s="63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2"/>
      <c r="X30" s="27"/>
      <c r="Y30" s="47"/>
      <c r="Z30" s="47"/>
      <c r="AA30" s="47"/>
      <c r="AB30" s="47"/>
      <c r="AC30" s="47"/>
      <c r="AD30" s="47"/>
    </row>
    <row r="31" spans="1:30" x14ac:dyDescent="0.25">
      <c r="A31" s="9"/>
      <c r="B31" s="62"/>
      <c r="C31" s="27"/>
      <c r="D31" s="62"/>
      <c r="E31" s="63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2"/>
      <c r="X31" s="27"/>
      <c r="Y31" s="47"/>
      <c r="Z31" s="47"/>
      <c r="AA31" s="47"/>
      <c r="AB31" s="47"/>
      <c r="AC31" s="47"/>
      <c r="AD31" s="47"/>
    </row>
    <row r="32" spans="1:30" x14ac:dyDescent="0.25">
      <c r="A32" s="9"/>
      <c r="B32" s="62"/>
      <c r="C32" s="27"/>
      <c r="D32" s="62"/>
      <c r="E32" s="63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4"/>
      <c r="X32" s="27"/>
      <c r="Y32" s="47"/>
      <c r="Z32" s="47"/>
      <c r="AA32" s="47"/>
      <c r="AB32" s="47"/>
      <c r="AC32" s="47"/>
      <c r="AD32" s="47"/>
    </row>
    <row r="33" spans="1:30" x14ac:dyDescent="0.25">
      <c r="A33" s="9"/>
      <c r="B33" s="62"/>
      <c r="C33" s="27"/>
      <c r="D33" s="62"/>
      <c r="E33" s="63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47"/>
      <c r="Z33" s="47"/>
      <c r="AA33" s="47"/>
      <c r="AB33" s="47"/>
      <c r="AC33" s="47"/>
      <c r="AD33" s="47"/>
    </row>
    <row r="34" spans="1:30" x14ac:dyDescent="0.25">
      <c r="A34" s="9"/>
      <c r="B34" s="62"/>
      <c r="C34" s="27"/>
      <c r="D34" s="62"/>
      <c r="E34" s="63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5"/>
      <c r="X34" s="27"/>
      <c r="Y34" s="47"/>
      <c r="Z34" s="47"/>
      <c r="AA34" s="47"/>
      <c r="AB34" s="47"/>
      <c r="AC34" s="47"/>
      <c r="AD34" s="47"/>
    </row>
    <row r="35" spans="1:30" x14ac:dyDescent="0.25">
      <c r="A35" s="9"/>
      <c r="B35" s="62"/>
      <c r="C35" s="27"/>
      <c r="D35" s="62"/>
      <c r="E35" s="63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2"/>
      <c r="X35" s="27"/>
      <c r="Y35" s="47"/>
      <c r="Z35" s="47"/>
      <c r="AA35" s="47"/>
      <c r="AB35" s="47"/>
      <c r="AC35" s="47"/>
      <c r="AD35" s="47"/>
    </row>
    <row r="36" spans="1:30" x14ac:dyDescent="0.25">
      <c r="A36" s="9"/>
      <c r="B36" s="62"/>
      <c r="C36" s="27"/>
      <c r="D36" s="62"/>
      <c r="E36" s="63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2"/>
      <c r="X36" s="27"/>
      <c r="Y36" s="47"/>
      <c r="Z36" s="47"/>
      <c r="AA36" s="47"/>
      <c r="AB36" s="47"/>
      <c r="AC36" s="47"/>
      <c r="AD36" s="47"/>
    </row>
    <row r="37" spans="1:30" x14ac:dyDescent="0.25">
      <c r="A37" s="9"/>
      <c r="B37" s="62"/>
      <c r="C37" s="27"/>
      <c r="D37" s="62"/>
      <c r="E37" s="63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62"/>
      <c r="X37" s="27"/>
      <c r="Y37" s="47"/>
      <c r="Z37" s="47"/>
      <c r="AA37" s="47"/>
      <c r="AB37" s="47"/>
      <c r="AC37" s="47"/>
      <c r="AD37" s="47"/>
    </row>
    <row r="38" spans="1:30" x14ac:dyDescent="0.25">
      <c r="A38" s="9"/>
      <c r="B38" s="62"/>
      <c r="C38" s="27"/>
      <c r="D38" s="62"/>
      <c r="E38" s="63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62"/>
      <c r="X38" s="27"/>
      <c r="Y38" s="47"/>
      <c r="Z38" s="47"/>
      <c r="AA38" s="47"/>
      <c r="AB38" s="47"/>
      <c r="AC38" s="47"/>
      <c r="AD38" s="47"/>
    </row>
    <row r="39" spans="1:30" x14ac:dyDescent="0.25">
      <c r="A39" s="9"/>
      <c r="B39" s="62"/>
      <c r="C39" s="27"/>
      <c r="D39" s="62"/>
      <c r="E39" s="63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62"/>
      <c r="X39" s="27"/>
      <c r="Y39" s="47"/>
      <c r="Z39" s="47"/>
      <c r="AA39" s="47"/>
      <c r="AB39" s="47"/>
      <c r="AC39" s="47"/>
      <c r="AD39" s="47"/>
    </row>
    <row r="40" spans="1:30" x14ac:dyDescent="0.25">
      <c r="A40" s="9"/>
      <c r="B40" s="62"/>
      <c r="C40" s="27"/>
      <c r="D40" s="62"/>
      <c r="E40" s="63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62"/>
      <c r="X40" s="27"/>
      <c r="Y40" s="47"/>
      <c r="Z40" s="47"/>
      <c r="AA40" s="47"/>
      <c r="AB40" s="47"/>
      <c r="AC40" s="47"/>
      <c r="AD40" s="47"/>
    </row>
    <row r="41" spans="1:30" x14ac:dyDescent="0.25">
      <c r="A41" s="9"/>
      <c r="B41" s="62"/>
      <c r="C41" s="27"/>
      <c r="D41" s="62"/>
      <c r="E41" s="63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62"/>
      <c r="X41" s="27"/>
      <c r="Y41" s="47"/>
      <c r="Z41" s="47"/>
      <c r="AA41" s="47"/>
      <c r="AB41" s="47"/>
      <c r="AC41" s="47"/>
      <c r="AD41" s="47"/>
    </row>
    <row r="42" spans="1:30" x14ac:dyDescent="0.25">
      <c r="A42" s="9"/>
      <c r="B42" s="62"/>
      <c r="C42" s="27"/>
      <c r="D42" s="62"/>
      <c r="E42" s="62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21"/>
      <c r="R42" s="21"/>
      <c r="S42" s="21"/>
      <c r="T42" s="21"/>
      <c r="U42" s="21"/>
      <c r="V42" s="21"/>
      <c r="W42" s="62"/>
      <c r="X42" s="21"/>
      <c r="Y42" s="47"/>
      <c r="Z42" s="47"/>
      <c r="AA42" s="47"/>
      <c r="AB42" s="47"/>
      <c r="AC42" s="47"/>
      <c r="AD42" s="47"/>
    </row>
    <row r="43" spans="1:30" x14ac:dyDescent="0.25">
      <c r="A43" s="9"/>
      <c r="B43" s="62"/>
      <c r="C43" s="27"/>
      <c r="D43" s="62"/>
      <c r="E43" s="62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21"/>
      <c r="R43" s="21"/>
      <c r="S43" s="21"/>
      <c r="T43" s="21"/>
      <c r="U43" s="21"/>
      <c r="V43" s="21"/>
      <c r="W43" s="62"/>
      <c r="X43" s="21"/>
      <c r="Y43" s="47"/>
      <c r="Z43" s="47"/>
      <c r="AA43" s="47"/>
      <c r="AB43" s="47"/>
      <c r="AC43" s="47"/>
      <c r="AD43" s="47"/>
    </row>
    <row r="44" spans="1:30" x14ac:dyDescent="0.25">
      <c r="A44" s="9"/>
      <c r="B44" s="62"/>
      <c r="C44" s="27"/>
      <c r="D44" s="62"/>
      <c r="E44" s="62"/>
      <c r="F44" s="21"/>
      <c r="G44" s="27"/>
      <c r="H44" s="28"/>
      <c r="I44" s="27"/>
      <c r="J44" s="21"/>
      <c r="K44" s="21"/>
      <c r="L44" s="21"/>
      <c r="M44" s="21"/>
      <c r="N44" s="31"/>
      <c r="O44" s="31"/>
      <c r="P44" s="21"/>
      <c r="Q44" s="21"/>
      <c r="R44" s="21"/>
      <c r="S44" s="21"/>
      <c r="T44" s="21"/>
      <c r="U44" s="21"/>
      <c r="V44" s="21"/>
      <c r="W44" s="62"/>
      <c r="X44" s="21"/>
      <c r="Y44" s="47"/>
      <c r="Z44" s="47"/>
      <c r="AA44" s="47"/>
      <c r="AB44" s="47"/>
      <c r="AC44" s="47"/>
      <c r="AD44" s="47"/>
    </row>
    <row r="45" spans="1:30" x14ac:dyDescent="0.25">
      <c r="A45" s="9"/>
      <c r="B45" s="62"/>
      <c r="C45" s="27"/>
      <c r="D45" s="62"/>
      <c r="E45" s="62"/>
      <c r="F45" s="21"/>
      <c r="G45" s="27"/>
      <c r="H45" s="28"/>
      <c r="I45" s="27"/>
      <c r="J45" s="21"/>
      <c r="K45" s="21"/>
      <c r="L45" s="21"/>
      <c r="M45" s="21"/>
      <c r="N45" s="31"/>
      <c r="O45" s="31"/>
      <c r="P45" s="21"/>
      <c r="Q45" s="21"/>
      <c r="R45" s="21"/>
      <c r="S45" s="21"/>
      <c r="T45" s="21"/>
      <c r="U45" s="21"/>
      <c r="V45" s="21"/>
      <c r="W45" s="62"/>
      <c r="X45" s="21"/>
      <c r="Y45" s="47"/>
      <c r="Z45" s="47"/>
      <c r="AA45" s="47"/>
      <c r="AB45" s="47"/>
      <c r="AC45" s="47"/>
      <c r="AD45" s="47"/>
    </row>
    <row r="46" spans="1:30" x14ac:dyDescent="0.25">
      <c r="A46" s="9"/>
      <c r="B46" s="62"/>
      <c r="C46" s="27"/>
      <c r="D46" s="62"/>
      <c r="E46" s="62"/>
      <c r="F46" s="21"/>
      <c r="G46" s="27"/>
      <c r="H46" s="28"/>
      <c r="I46" s="27"/>
      <c r="J46" s="21"/>
      <c r="K46" s="21"/>
      <c r="L46" s="21"/>
      <c r="M46" s="21"/>
      <c r="N46" s="31"/>
      <c r="O46" s="31"/>
      <c r="P46" s="21"/>
      <c r="Q46" s="21"/>
      <c r="R46" s="21"/>
      <c r="S46" s="21"/>
      <c r="T46" s="21"/>
      <c r="U46" s="21"/>
      <c r="V46" s="21"/>
      <c r="W46" s="62"/>
      <c r="X46" s="21"/>
      <c r="Y46" s="47"/>
      <c r="Z46" s="47"/>
      <c r="AA46" s="47"/>
      <c r="AB46" s="47"/>
      <c r="AC46" s="47"/>
      <c r="AD46" s="47"/>
    </row>
    <row r="47" spans="1:30" x14ac:dyDescent="0.25">
      <c r="A47" s="9"/>
      <c r="B47" s="62"/>
      <c r="C47" s="27"/>
      <c r="D47" s="62"/>
      <c r="E47" s="62"/>
      <c r="F47" s="21"/>
      <c r="G47" s="27"/>
      <c r="H47" s="28"/>
      <c r="I47" s="27"/>
      <c r="J47" s="21"/>
      <c r="K47" s="21"/>
      <c r="L47" s="21"/>
      <c r="M47" s="21"/>
      <c r="N47" s="31"/>
      <c r="O47" s="31"/>
      <c r="P47" s="21"/>
      <c r="Q47" s="21"/>
      <c r="R47" s="21"/>
      <c r="S47" s="21"/>
      <c r="T47" s="21"/>
      <c r="U47" s="21"/>
      <c r="V47" s="21"/>
      <c r="W47" s="62"/>
      <c r="X47" s="21"/>
      <c r="Y47" s="47"/>
      <c r="Z47" s="47"/>
      <c r="AA47" s="47"/>
      <c r="AB47" s="47"/>
      <c r="AC47" s="47"/>
      <c r="AD47" s="47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2018-12-27T14:10:29Z</dcterms:modified>
</cp:coreProperties>
</file>