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J18" i="5" s="1"/>
  <c r="F17" i="5"/>
  <c r="L17" i="5" s="1"/>
  <c r="H17" i="5"/>
  <c r="N17" i="5" s="1"/>
  <c r="O18" i="5"/>
  <c r="O17" i="5"/>
  <c r="J17" i="5"/>
  <c r="M17" i="5"/>
  <c r="AF12" i="5"/>
  <c r="H18" i="5" l="1"/>
  <c r="M18" i="5" s="1"/>
  <c r="F18" i="5"/>
  <c r="L18" i="5" l="1"/>
  <c r="N18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<sst xmlns="http://schemas.openxmlformats.org/spreadsheetml/2006/main" count="79" uniqueCount="32">
  <si>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</si>
  <si>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</si>
  <si>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</si>
  <si>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</si>
  <si>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</si>
  <si>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</si>
  <si>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</si>
  <si>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</si>
  <si>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</si>
  <si>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</si>
  <si>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</si>
  <si>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</si>
  <si>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</si>
  <si>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</si>
  <si>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</si>
  <si>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</si>
  <si>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</si>
  <si>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</si>
  <si>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</si>
  <si>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</si>
  <si>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</si>
  <si>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</si>
  <si>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</si>
  <si>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</si>
  <si>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Jani Ruonala</t>
  </si>
  <si>
    <t>5.</t>
  </si>
  <si>
    <t>SiKi</t>
  </si>
  <si>
    <t>4.</t>
  </si>
  <si>
    <t>7.</t>
  </si>
  <si>
    <t>10.</t>
  </si>
  <si>
    <t>3.8.1979   Simo</t>
  </si>
  <si>
    <t>SiKi = Simon Kiri  (1926),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</si>
</sst>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0.25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17</v>
      </c>
      <c r="AB5" s="12">
        <v>0</v>
      </c>
      <c r="AC5" s="12">
        <v>3</v>
      </c>
      <c r="AD5" s="12">
        <v>20</v>
      </c>
      <c r="AE5" s="12">
        <v>50</v>
      </c>
      <c r="AF5" s="67">
        <v>0.53190000000000004</v>
      </c>
      <c r="AG5" s="68">
        <v>94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1</v>
      </c>
      <c r="AR5" s="65">
        <v>0.33329999999999999</v>
      </c>
      <c r="AS5" s="69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26</v>
      </c>
      <c r="AA6" s="12">
        <v>10</v>
      </c>
      <c r="AB6" s="12">
        <v>0</v>
      </c>
      <c r="AC6" s="12">
        <v>1</v>
      </c>
      <c r="AD6" s="12">
        <v>3</v>
      </c>
      <c r="AE6" s="12">
        <v>15</v>
      </c>
      <c r="AF6" s="67">
        <v>0.31909999999999999</v>
      </c>
      <c r="AG6" s="68">
        <v>47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27</v>
      </c>
      <c r="Z8" s="1" t="s">
        <v>26</v>
      </c>
      <c r="AA8" s="12">
        <v>10</v>
      </c>
      <c r="AB8" s="12">
        <v>0</v>
      </c>
      <c r="AC8" s="12">
        <v>1</v>
      </c>
      <c r="AD8" s="12">
        <v>9</v>
      </c>
      <c r="AE8" s="12">
        <v>19</v>
      </c>
      <c r="AF8" s="67">
        <v>0.44180000000000003</v>
      </c>
      <c r="AG8" s="68">
        <v>43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0.5</v>
      </c>
      <c r="AS8" s="69">
        <v>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29</v>
      </c>
      <c r="Z10" s="1" t="s">
        <v>26</v>
      </c>
      <c r="AA10" s="12">
        <v>14</v>
      </c>
      <c r="AB10" s="12">
        <v>0</v>
      </c>
      <c r="AC10" s="12">
        <v>2</v>
      </c>
      <c r="AD10" s="12">
        <v>13</v>
      </c>
      <c r="AE10" s="12">
        <v>47</v>
      </c>
      <c r="AF10" s="67">
        <v>0.58740000000000003</v>
      </c>
      <c r="AG10" s="68">
        <v>80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2017</v>
      </c>
      <c r="Y11" s="12" t="s">
        <v>25</v>
      </c>
      <c r="Z11" s="1" t="s">
        <v>26</v>
      </c>
      <c r="AA11" s="12">
        <v>13</v>
      </c>
      <c r="AB11" s="12">
        <v>0</v>
      </c>
      <c r="AC11" s="12">
        <v>0</v>
      </c>
      <c r="AD11" s="12">
        <v>11</v>
      </c>
      <c r="AE11" s="12">
        <v>36</v>
      </c>
      <c r="AF11" s="67">
        <v>0.59009999999999996</v>
      </c>
      <c r="AG11" s="68">
        <v>61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65</v>
      </c>
      <c r="AB12" s="36">
        <f>SUM(AB4:AB11)</f>
        <v>0</v>
      </c>
      <c r="AC12" s="36">
        <f>SUM(AC4:AC11)</f>
        <v>7</v>
      </c>
      <c r="AD12" s="36">
        <f>SUM(AD4:AD11)</f>
        <v>56</v>
      </c>
      <c r="AE12" s="36">
        <f>SUM(AE4:AE11)</f>
        <v>168</v>
      </c>
      <c r="AF12" s="37">
        <f>PRODUCT(AE12/AG12)</f>
        <v>0.51063829787234039</v>
      </c>
      <c r="AG12" s="21">
        <f>SUM(AG4:AG11)</f>
        <v>329</v>
      </c>
      <c r="AH12" s="18"/>
      <c r="AI12" s="29"/>
      <c r="AJ12" s="41"/>
      <c r="AK12" s="42"/>
      <c r="AL12" s="10"/>
      <c r="AM12" s="36">
        <f>SUM(AM4:AM11)</f>
        <v>3</v>
      </c>
      <c r="AN12" s="36">
        <f>SUM(AN4:AN11)</f>
        <v>0</v>
      </c>
      <c r="AO12" s="36">
        <f>SUM(AO4:AO11)</f>
        <v>0</v>
      </c>
      <c r="AP12" s="36">
        <f>SUM(AP4:AP11)</f>
        <v>1</v>
      </c>
      <c r="AQ12" s="36">
        <f>SUM(AQ4:AQ11)</f>
        <v>3</v>
      </c>
      <c r="AR12" s="37">
        <f>PRODUCT(AQ12/AS12)</f>
        <v>0.42857142857142855</v>
      </c>
      <c r="AS12" s="39">
        <f>SUM(AS4:AS11)</f>
        <v>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31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68</v>
      </c>
      <c r="F17" s="47">
        <f>PRODUCT(AB12+AN12)</f>
        <v>0</v>
      </c>
      <c r="G17" s="47">
        <f>PRODUCT(AC12+AO12)</f>
        <v>7</v>
      </c>
      <c r="H17" s="47">
        <f>PRODUCT(AD12+AP12)</f>
        <v>57</v>
      </c>
      <c r="I17" s="47">
        <f>PRODUCT(AE12+AQ12)</f>
        <v>171</v>
      </c>
      <c r="J17" s="60">
        <f>PRODUCT(I17/K17)</f>
        <v>0.5089285714285714</v>
      </c>
      <c r="K17" s="10">
        <f>PRODUCT(AG12+AS12)</f>
        <v>336</v>
      </c>
      <c r="L17" s="53">
        <f>PRODUCT((F17+G17)/E17)</f>
        <v>0.10294117647058823</v>
      </c>
      <c r="M17" s="53">
        <f>PRODUCT(H17/E17)</f>
        <v>0.83823529411764708</v>
      </c>
      <c r="N17" s="53">
        <f>PRODUCT((F17+G17+H17)/E17)</f>
        <v>0.94117647058823528</v>
      </c>
      <c r="O17" s="53">
        <f>PRODUCT(I17/E17)</f>
        <v>2.5147058823529411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68</v>
      </c>
      <c r="F18" s="47">
        <f t="shared" ref="F18:I18" si="0">SUM(F15:F17)</f>
        <v>0</v>
      </c>
      <c r="G18" s="47">
        <f t="shared" si="0"/>
        <v>7</v>
      </c>
      <c r="H18" s="47">
        <f t="shared" si="0"/>
        <v>57</v>
      </c>
      <c r="I18" s="47">
        <f t="shared" si="0"/>
        <v>171</v>
      </c>
      <c r="J18" s="60">
        <f>PRODUCT(I18/K18)</f>
        <v>0.5089285714285714</v>
      </c>
      <c r="K18" s="16">
        <f>SUM(K15:K17)</f>
        <v>336</v>
      </c>
      <c r="L18" s="53">
        <f>PRODUCT((F18+G18)/E18)</f>
        <v>0.10294117647058823</v>
      </c>
      <c r="M18" s="53">
        <f>PRODUCT(H18/E18)</f>
        <v>0.83823529411764708</v>
      </c>
      <c r="N18" s="53">
        <f>PRODUCT((F18+G18+H18)/E18)</f>
        <v>0.94117647058823528</v>
      </c>
      <c r="O18" s="53">
        <f>PRODUCT(I18/E18)</f>
        <v>2.5147058823529411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7"/>
      <c r="AI184" s="17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7"/>
      <c r="AI185" s="17"/>
      <c r="AJ185" s="17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2018-11-18T15:19:50Z</dcterms:modified>
</cp:coreProperties>
</file>