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J17" i="5" s="1"/>
  <c r="F16" i="5"/>
  <c r="L16" i="5" s="1"/>
  <c r="H16" i="5"/>
  <c r="N16" i="5" s="1"/>
  <c r="O17" i="5"/>
  <c r="O16" i="5"/>
  <c r="J16" i="5"/>
  <c r="M16" i="5"/>
  <c r="AF11" i="5"/>
  <c r="H17" i="5" l="1"/>
  <c r="M17" i="5" s="1"/>
  <c r="F17" i="5"/>
  <c r="L17" i="5" l="1"/>
  <c r="N17" i="5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<sst xmlns="http://schemas.openxmlformats.org/spreadsheetml/2006/main" count="79" uniqueCount="33">
  <si>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</si>
  <si>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</si>
  <si>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</si>
  <si>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</si>
  <si>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</si>
  <si>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</si>
  <si>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</si>
  <si>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</si>
  <si>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</si>
  <si>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</si>
  <si>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</si>
  <si>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</si>
  <si>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</si>
  <si>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</si>
  <si>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</si>
  <si>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</si>
  <si>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</si>
  <si>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</si>
  <si>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</si>
  <si>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</si>
  <si>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</si>
  <si>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</si>
  <si>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</si>
  <si>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</si>
  <si>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</si>
  <si>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Ari Ruotsalainen</t>
  </si>
  <si>
    <t>8.</t>
  </si>
  <si>
    <t>SiKi</t>
  </si>
  <si>
    <t>3.</t>
  </si>
  <si>
    <t>5.</t>
  </si>
  <si>
    <t>4.</t>
  </si>
  <si>
    <t>7.</t>
  </si>
  <si>
    <t>7.7.1975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</si>
</sst>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1</v>
      </c>
      <c r="AC4" s="12">
        <v>5</v>
      </c>
      <c r="AD4" s="12">
        <v>7</v>
      </c>
      <c r="AE4" s="12">
        <v>23</v>
      </c>
      <c r="AF4" s="67">
        <v>0.41810000000000003</v>
      </c>
      <c r="AG4" s="68">
        <v>55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11</v>
      </c>
      <c r="AB5" s="12">
        <v>0</v>
      </c>
      <c r="AC5" s="12">
        <v>5</v>
      </c>
      <c r="AD5" s="12">
        <v>1</v>
      </c>
      <c r="AE5" s="12">
        <v>11</v>
      </c>
      <c r="AF5" s="67">
        <v>0.34370000000000001</v>
      </c>
      <c r="AG5" s="68">
        <v>32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1</v>
      </c>
      <c r="AP5" s="12">
        <v>0</v>
      </c>
      <c r="AQ5" s="12">
        <v>5</v>
      </c>
      <c r="AR5" s="65">
        <v>0.5</v>
      </c>
      <c r="AS5" s="69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2</v>
      </c>
      <c r="AB6" s="12">
        <v>0</v>
      </c>
      <c r="AC6" s="12">
        <v>0</v>
      </c>
      <c r="AD6" s="12">
        <v>1</v>
      </c>
      <c r="AE6" s="12">
        <v>3</v>
      </c>
      <c r="AF6" s="67">
        <v>0.42849999999999999</v>
      </c>
      <c r="AG6" s="68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27</v>
      </c>
      <c r="AA7" s="12">
        <v>16</v>
      </c>
      <c r="AB7" s="12">
        <v>1</v>
      </c>
      <c r="AC7" s="12">
        <v>24</v>
      </c>
      <c r="AD7" s="12">
        <v>2</v>
      </c>
      <c r="AE7" s="12">
        <v>42</v>
      </c>
      <c r="AF7" s="67">
        <v>0.56000000000000005</v>
      </c>
      <c r="AG7" s="68">
        <v>75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4</v>
      </c>
      <c r="AP7" s="12">
        <v>2</v>
      </c>
      <c r="AQ7" s="12">
        <v>12</v>
      </c>
      <c r="AR7" s="65">
        <v>0.66659999999999997</v>
      </c>
      <c r="AS7" s="69">
        <v>18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27</v>
      </c>
      <c r="AA8" s="12">
        <v>11</v>
      </c>
      <c r="AB8" s="12">
        <v>0</v>
      </c>
      <c r="AC8" s="12">
        <v>4</v>
      </c>
      <c r="AD8" s="12">
        <v>3</v>
      </c>
      <c r="AE8" s="12">
        <v>24</v>
      </c>
      <c r="AF8" s="67">
        <v>0.40670000000000001</v>
      </c>
      <c r="AG8" s="68">
        <v>59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29</v>
      </c>
      <c r="Z10" s="1" t="s">
        <v>27</v>
      </c>
      <c r="AA10" s="12">
        <v>13</v>
      </c>
      <c r="AB10" s="12">
        <v>0</v>
      </c>
      <c r="AC10" s="12">
        <v>7</v>
      </c>
      <c r="AD10" s="12">
        <v>4</v>
      </c>
      <c r="AE10" s="12">
        <v>29</v>
      </c>
      <c r="AF10" s="67">
        <v>0.47539999999999999</v>
      </c>
      <c r="AG10" s="68">
        <v>61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68</v>
      </c>
      <c r="AB11" s="36">
        <f>SUM(AB4:AB10)</f>
        <v>2</v>
      </c>
      <c r="AC11" s="36">
        <f>SUM(AC4:AC10)</f>
        <v>45</v>
      </c>
      <c r="AD11" s="36">
        <f>SUM(AD4:AD10)</f>
        <v>18</v>
      </c>
      <c r="AE11" s="36">
        <f>SUM(AE4:AE10)</f>
        <v>132</v>
      </c>
      <c r="AF11" s="37">
        <f>PRODUCT(AE11/AG11)</f>
        <v>0.45674740484429066</v>
      </c>
      <c r="AG11" s="21">
        <f>SUM(AG4:AG10)</f>
        <v>289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5</v>
      </c>
      <c r="AP11" s="36">
        <f>SUM(AP4:AP10)</f>
        <v>2</v>
      </c>
      <c r="AQ11" s="36">
        <f>SUM(AQ4:AQ10)</f>
        <v>17</v>
      </c>
      <c r="AR11" s="37">
        <f>PRODUCT(AQ11/AS11)</f>
        <v>0.6071428571428571</v>
      </c>
      <c r="AS11" s="39">
        <f>SUM(AS4:AS10)</f>
        <v>28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73</v>
      </c>
      <c r="F16" s="47">
        <f>PRODUCT(AB11+AN11)</f>
        <v>2</v>
      </c>
      <c r="G16" s="47">
        <f>PRODUCT(AC11+AO11)</f>
        <v>50</v>
      </c>
      <c r="H16" s="47">
        <f>PRODUCT(AD11+AP11)</f>
        <v>20</v>
      </c>
      <c r="I16" s="47">
        <f>PRODUCT(AE11+AQ11)</f>
        <v>149</v>
      </c>
      <c r="J16" s="60">
        <f>PRODUCT(I16/K16)</f>
        <v>0.47003154574132494</v>
      </c>
      <c r="K16" s="10">
        <f>PRODUCT(AG11+AS11)</f>
        <v>317</v>
      </c>
      <c r="L16" s="53">
        <f>PRODUCT((F16+G16)/E16)</f>
        <v>0.71232876712328763</v>
      </c>
      <c r="M16" s="53">
        <f>PRODUCT(H16/E16)</f>
        <v>0.27397260273972601</v>
      </c>
      <c r="N16" s="53">
        <f>PRODUCT((F16+G16+H16)/E16)</f>
        <v>0.98630136986301364</v>
      </c>
      <c r="O16" s="53">
        <f>PRODUCT(I16/E16)</f>
        <v>2.0410958904109591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73</v>
      </c>
      <c r="F17" s="47">
        <f t="shared" ref="F17:I17" si="0">SUM(F14:F16)</f>
        <v>2</v>
      </c>
      <c r="G17" s="47">
        <f t="shared" si="0"/>
        <v>50</v>
      </c>
      <c r="H17" s="47">
        <f t="shared" si="0"/>
        <v>20</v>
      </c>
      <c r="I17" s="47">
        <f t="shared" si="0"/>
        <v>149</v>
      </c>
      <c r="J17" s="60">
        <f>PRODUCT(I17/K17)</f>
        <v>0.47003154574132494</v>
      </c>
      <c r="K17" s="16">
        <f>SUM(K14:K16)</f>
        <v>317</v>
      </c>
      <c r="L17" s="53">
        <f>PRODUCT((F17+G17)/E17)</f>
        <v>0.71232876712328763</v>
      </c>
      <c r="M17" s="53">
        <f>PRODUCT(H17/E17)</f>
        <v>0.27397260273972601</v>
      </c>
      <c r="N17" s="53">
        <f>PRODUCT((F17+G17+H17)/E17)</f>
        <v>0.98630136986301364</v>
      </c>
      <c r="O17" s="53">
        <f>PRODUCT(I17/E17)</f>
        <v>2.0410958904109591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2018-11-18T15:26:38Z</dcterms:modified>
</cp:coreProperties>
</file>