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<sst xmlns="http://schemas.openxmlformats.org/spreadsheetml/2006/main" count="79" uniqueCount="35">
  <si>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</si>
  <si>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</si>
  <si>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</si>
  <si>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</si>
  <si>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</si>
  <si>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</si>
  <si>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</si>
  <si>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</si>
  <si>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</si>
  <si>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</si>
  <si>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</si>
  <si>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</si>
  <si>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</si>
  <si>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</si>
  <si>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</si>
  <si>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</si>
  <si>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</si>
  <si>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</si>
  <si>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</si>
  <si>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</si>
  <si>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</si>
  <si>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</si>
  <si>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</si>
  <si>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</si>
  <si>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</si>
  <si>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Arttu Saari</t>
  </si>
  <si>
    <t>5.</t>
  </si>
  <si>
    <t>YPJ</t>
  </si>
  <si>
    <t>2.</t>
  </si>
  <si>
    <t>1.</t>
  </si>
  <si>
    <t>YKV</t>
  </si>
  <si>
    <t>9.</t>
  </si>
  <si>
    <t>8.</t>
  </si>
  <si>
    <t>6.7.1990   Ylihärmä</t>
  </si>
  <si>
    <t>YPJ = Ylihärmän Pesis-Junkkarit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</si>
</sst>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9</v>
      </c>
      <c r="AB4" s="12">
        <v>0</v>
      </c>
      <c r="AC4" s="12">
        <v>7</v>
      </c>
      <c r="AD4" s="12">
        <v>0</v>
      </c>
      <c r="AE4" s="12">
        <v>14</v>
      </c>
      <c r="AF4" s="67">
        <v>0.31809999999999999</v>
      </c>
      <c r="AG4" s="68">
        <v>44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28</v>
      </c>
      <c r="Z5" s="1" t="s">
        <v>27</v>
      </c>
      <c r="AA5" s="12">
        <v>13</v>
      </c>
      <c r="AB5" s="12">
        <v>0</v>
      </c>
      <c r="AC5" s="12">
        <v>24</v>
      </c>
      <c r="AD5" s="12">
        <v>5</v>
      </c>
      <c r="AE5" s="12">
        <v>45</v>
      </c>
      <c r="AF5" s="67">
        <v>0.59209999999999996</v>
      </c>
      <c r="AG5" s="68">
        <v>76</v>
      </c>
      <c r="AH5" s="7"/>
      <c r="AI5" s="7"/>
      <c r="AJ5" s="7"/>
      <c r="AK5" s="7"/>
      <c r="AL5" s="10"/>
      <c r="AM5" s="12">
        <v>5</v>
      </c>
      <c r="AN5" s="12">
        <v>1</v>
      </c>
      <c r="AO5" s="12">
        <v>8</v>
      </c>
      <c r="AP5" s="12">
        <v>3</v>
      </c>
      <c r="AQ5" s="12">
        <v>14</v>
      </c>
      <c r="AR5" s="65">
        <v>0.3589</v>
      </c>
      <c r="AS5" s="69">
        <v>39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27</v>
      </c>
      <c r="AA6" s="12">
        <v>15</v>
      </c>
      <c r="AB6" s="12">
        <v>1</v>
      </c>
      <c r="AC6" s="12">
        <v>19</v>
      </c>
      <c r="AD6" s="12">
        <v>5</v>
      </c>
      <c r="AE6" s="12">
        <v>41</v>
      </c>
      <c r="AF6" s="67">
        <v>0.51890000000000003</v>
      </c>
      <c r="AG6" s="68">
        <v>79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26</v>
      </c>
      <c r="Z8" s="1" t="s">
        <v>30</v>
      </c>
      <c r="AA8" s="12">
        <v>12</v>
      </c>
      <c r="AB8" s="12">
        <v>2</v>
      </c>
      <c r="AC8" s="12">
        <v>20</v>
      </c>
      <c r="AD8" s="12">
        <v>7</v>
      </c>
      <c r="AE8" s="12">
        <v>43</v>
      </c>
      <c r="AF8" s="67">
        <v>0.48859999999999998</v>
      </c>
      <c r="AG8" s="68">
        <v>88</v>
      </c>
      <c r="AH8" s="7" t="s">
        <v>31</v>
      </c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32</v>
      </c>
      <c r="Z9" s="1" t="s">
        <v>30</v>
      </c>
      <c r="AA9" s="12">
        <v>10</v>
      </c>
      <c r="AB9" s="12">
        <v>2</v>
      </c>
      <c r="AC9" s="12">
        <v>25</v>
      </c>
      <c r="AD9" s="12">
        <v>4</v>
      </c>
      <c r="AE9" s="12">
        <v>40</v>
      </c>
      <c r="AF9" s="67">
        <v>0.54790000000000005</v>
      </c>
      <c r="AG9" s="68">
        <f>PRODUCT(AE9/AF9)</f>
        <v>73.006022996897244</v>
      </c>
      <c r="AH9" s="7"/>
      <c r="AI9" s="7"/>
      <c r="AJ9" s="7"/>
      <c r="AK9" s="7"/>
      <c r="AL9" s="10"/>
      <c r="AM9" s="1"/>
      <c r="AN9" s="1"/>
      <c r="AO9" s="1"/>
      <c r="AP9" s="1"/>
      <c r="AQ9" s="1"/>
      <c r="AR9" s="52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59</v>
      </c>
      <c r="AB10" s="36">
        <f>SUM(AB4:AB9)</f>
        <v>5</v>
      </c>
      <c r="AC10" s="36">
        <f>SUM(AC4:AC9)</f>
        <v>95</v>
      </c>
      <c r="AD10" s="36">
        <f>SUM(AD4:AD9)</f>
        <v>21</v>
      </c>
      <c r="AE10" s="36">
        <f>SUM(AE4:AE9)</f>
        <v>183</v>
      </c>
      <c r="AF10" s="37">
        <f>PRODUCT(AE10/AG10)</f>
        <v>0.50832482878092633</v>
      </c>
      <c r="AG10" s="21">
        <f>SUM(AG4:AG9)</f>
        <v>360.00602299689723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1</v>
      </c>
      <c r="AO10" s="36">
        <f>SUM(AO4:AO9)</f>
        <v>8</v>
      </c>
      <c r="AP10" s="36">
        <f>SUM(AP4:AP9)</f>
        <v>3</v>
      </c>
      <c r="AQ10" s="36">
        <f>SUM(AQ4:AQ9)</f>
        <v>14</v>
      </c>
      <c r="AR10" s="37">
        <f>PRODUCT(AQ10/AS10)</f>
        <v>0.35897435897435898</v>
      </c>
      <c r="AS10" s="39">
        <f>SUM(AS4:AS9)</f>
        <v>39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64</v>
      </c>
      <c r="F15" s="47">
        <f>PRODUCT(AB10+AN10)</f>
        <v>6</v>
      </c>
      <c r="G15" s="47">
        <f>PRODUCT(AC10+AO10)</f>
        <v>103</v>
      </c>
      <c r="H15" s="47">
        <f>PRODUCT(AD10+AP10)</f>
        <v>24</v>
      </c>
      <c r="I15" s="47">
        <f>PRODUCT(AE10+AQ10)</f>
        <v>197</v>
      </c>
      <c r="J15" s="60">
        <f>PRODUCT(I15/K15)</f>
        <v>0.49372688291858674</v>
      </c>
      <c r="K15" s="10">
        <f>PRODUCT(AG10+AS10)</f>
        <v>399.00602299689723</v>
      </c>
      <c r="L15" s="53">
        <f>PRODUCT((F15+G15)/E15)</f>
        <v>1.703125</v>
      </c>
      <c r="M15" s="53">
        <f>PRODUCT(H15/E15)</f>
        <v>0.375</v>
      </c>
      <c r="N15" s="53">
        <f>PRODUCT((F15+G15+H15)/E15)</f>
        <v>2.078125</v>
      </c>
      <c r="O15" s="53">
        <f>PRODUCT(I15/E15)</f>
        <v>3.078125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64</v>
      </c>
      <c r="F16" s="47">
        <f t="shared" ref="F16:I16" si="0">SUM(F13:F15)</f>
        <v>6</v>
      </c>
      <c r="G16" s="47">
        <f t="shared" si="0"/>
        <v>103</v>
      </c>
      <c r="H16" s="47">
        <f t="shared" si="0"/>
        <v>24</v>
      </c>
      <c r="I16" s="47">
        <f t="shared" si="0"/>
        <v>197</v>
      </c>
      <c r="J16" s="60">
        <f>PRODUCT(I16/K16)</f>
        <v>0.49372688291858674</v>
      </c>
      <c r="K16" s="16">
        <f>SUM(K13:K15)</f>
        <v>399.00602299689723</v>
      </c>
      <c r="L16" s="53">
        <f>PRODUCT((F16+G16)/E16)</f>
        <v>1.703125</v>
      </c>
      <c r="M16" s="53">
        <f>PRODUCT(H16/E16)</f>
        <v>0.375</v>
      </c>
      <c r="N16" s="53">
        <f>PRODUCT((F16+G16+H16)/E16)</f>
        <v>2.078125</v>
      </c>
      <c r="O16" s="53">
        <f>PRODUCT(I16/E16)</f>
        <v>3.078125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2018-11-18T20:35:09Z</dcterms:modified>
</cp:coreProperties>
</file>