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<sst xmlns="http://schemas.openxmlformats.org/spreadsheetml/2006/main" count="115" uniqueCount="57">
  <si>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</si>
  <si>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</si>
  <si>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</si>
  <si>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</si>
  <si>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</si>
  <si>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</si>
  <si>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</si>
  <si>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</si>
  <si>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</si>
  <si>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</si>
  <si>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</si>
  <si>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</si>
  <si>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</si>
  <si>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</si>
  <si>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</si>
  <si>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</si>
  <si>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</si>
  <si>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</si>
  <si>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</si>
  <si>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</si>
  <si>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</si>
  <si>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</si>
  <si>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</si>
  <si>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</si>
  <si>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Sami Saarinen</t>
  </si>
  <si>
    <t>3.</t>
  </si>
  <si>
    <t>KPL  2</t>
  </si>
  <si>
    <t>6.</t>
  </si>
  <si>
    <t>2.</t>
  </si>
  <si>
    <t>7.</t>
  </si>
  <si>
    <t>22.2.1996   Kouvola</t>
  </si>
  <si>
    <t>KPL = Kouvolan Pallonlyöjät  (1931),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</si>
  <si>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</si>
  <si>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</si>
  <si>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</si>
  <si>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</si>
  <si>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</si>
  <si>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</si>
  <si>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</si>
  <si>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</si>
  <si>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</si>
  <si>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</si>
  <si>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</si>
  <si>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</si>
  <si>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</si>
  <si>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</si>
  <si>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</si>
  <si>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</si>
  <si>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</si>
  <si>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KPL</t>
  </si>
  <si>
    <t>1/1</t>
  </si>
  <si>
    <t>1/2</t>
  </si>
  <si>
    <t>18.07. 2014  Seinäjoki</t>
  </si>
  <si>
    <t xml:space="preserve">  0-2  (0-5, 0-1)</t>
  </si>
  <si>
    <t>2k</t>
  </si>
  <si>
    <t>3/4</t>
  </si>
  <si>
    <t>Henrik Tawast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</si>
</sst>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5" borderId="14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49" fontId="2" fillId="5" borderId="10" xfId="0" applyNumberFormat="1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2" borderId="1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11</v>
      </c>
      <c r="AB4" s="12">
        <v>0</v>
      </c>
      <c r="AC4" s="12">
        <v>2</v>
      </c>
      <c r="AD4" s="12">
        <v>4</v>
      </c>
      <c r="AE4" s="12">
        <v>25</v>
      </c>
      <c r="AF4" s="67">
        <v>0.48070000000000002</v>
      </c>
      <c r="AG4" s="68">
        <v>52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1</v>
      </c>
      <c r="AR4" s="65">
        <v>0.14280000000000001</v>
      </c>
      <c r="AS4" s="69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15</v>
      </c>
      <c r="AB5" s="12">
        <v>0</v>
      </c>
      <c r="AC5" s="12">
        <v>8</v>
      </c>
      <c r="AD5" s="12">
        <v>10</v>
      </c>
      <c r="AE5" s="12">
        <v>57</v>
      </c>
      <c r="AF5" s="67">
        <v>0.52769999999999995</v>
      </c>
      <c r="AG5" s="68">
        <v>108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15</v>
      </c>
      <c r="AB6" s="12">
        <v>0</v>
      </c>
      <c r="AC6" s="12">
        <v>15</v>
      </c>
      <c r="AD6" s="12">
        <v>11</v>
      </c>
      <c r="AE6" s="12">
        <v>47</v>
      </c>
      <c r="AF6" s="67">
        <v>0.61839999999999995</v>
      </c>
      <c r="AG6" s="68">
        <v>76</v>
      </c>
      <c r="AH6" s="7"/>
      <c r="AI6" s="7"/>
      <c r="AJ6" s="7"/>
      <c r="AK6" s="7"/>
      <c r="AL6" s="10"/>
      <c r="AM6" s="12">
        <v>6</v>
      </c>
      <c r="AN6" s="12">
        <v>0</v>
      </c>
      <c r="AO6" s="12">
        <v>3</v>
      </c>
      <c r="AP6" s="12">
        <v>1</v>
      </c>
      <c r="AQ6" s="12">
        <v>11</v>
      </c>
      <c r="AR6" s="65">
        <v>0.42299999999999999</v>
      </c>
      <c r="AS6" s="69">
        <v>26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28</v>
      </c>
      <c r="Z7" s="1" t="s">
        <v>26</v>
      </c>
      <c r="AA7" s="12">
        <v>12</v>
      </c>
      <c r="AB7" s="12">
        <v>0</v>
      </c>
      <c r="AC7" s="12">
        <v>6</v>
      </c>
      <c r="AD7" s="12">
        <v>9</v>
      </c>
      <c r="AE7" s="12">
        <v>38</v>
      </c>
      <c r="AF7" s="67">
        <v>0.55069999999999997</v>
      </c>
      <c r="AG7" s="68">
        <v>69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28</v>
      </c>
      <c r="Z8" s="1" t="s">
        <v>26</v>
      </c>
      <c r="AA8" s="12">
        <v>15</v>
      </c>
      <c r="AB8" s="12">
        <v>3</v>
      </c>
      <c r="AC8" s="12">
        <v>22</v>
      </c>
      <c r="AD8" s="12">
        <v>19</v>
      </c>
      <c r="AE8" s="12">
        <v>73</v>
      </c>
      <c r="AF8" s="67">
        <v>0.61860000000000004</v>
      </c>
      <c r="AG8" s="68">
        <v>118</v>
      </c>
      <c r="AH8" s="7" t="s">
        <v>29</v>
      </c>
      <c r="AI8" s="7"/>
      <c r="AJ8" s="7" t="s">
        <v>29</v>
      </c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28</v>
      </c>
      <c r="Z9" s="1" t="s">
        <v>26</v>
      </c>
      <c r="AA9" s="12">
        <v>13</v>
      </c>
      <c r="AB9" s="12">
        <v>3</v>
      </c>
      <c r="AC9" s="12">
        <v>23</v>
      </c>
      <c r="AD9" s="12">
        <v>19</v>
      </c>
      <c r="AE9" s="12">
        <v>72</v>
      </c>
      <c r="AF9" s="67">
        <v>0.68569999999999998</v>
      </c>
      <c r="AG9" s="68">
        <v>105</v>
      </c>
      <c r="AH9" s="7" t="s">
        <v>29</v>
      </c>
      <c r="AI9" s="7"/>
      <c r="AJ9" s="7" t="s">
        <v>29</v>
      </c>
      <c r="AK9" s="7"/>
      <c r="AL9" s="10"/>
      <c r="AM9" s="12">
        <v>4</v>
      </c>
      <c r="AN9" s="12">
        <v>1</v>
      </c>
      <c r="AO9" s="12">
        <v>4</v>
      </c>
      <c r="AP9" s="12">
        <v>6</v>
      </c>
      <c r="AQ9" s="12">
        <v>23</v>
      </c>
      <c r="AR9" s="65">
        <v>0.65700000000000003</v>
      </c>
      <c r="AS9" s="69">
        <v>35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81</v>
      </c>
      <c r="AB10" s="36">
        <f>SUM(AB4:AB9)</f>
        <v>6</v>
      </c>
      <c r="AC10" s="36">
        <f>SUM(AC4:AC9)</f>
        <v>76</v>
      </c>
      <c r="AD10" s="36">
        <f>SUM(AD4:AD9)</f>
        <v>72</v>
      </c>
      <c r="AE10" s="36">
        <f>SUM(AE4:AE9)</f>
        <v>312</v>
      </c>
      <c r="AF10" s="37">
        <f>PRODUCT(AE10/AG10)</f>
        <v>0.59090909090909094</v>
      </c>
      <c r="AG10" s="21">
        <f>SUM(AG4:AG9)</f>
        <v>528</v>
      </c>
      <c r="AH10" s="18"/>
      <c r="AI10" s="29"/>
      <c r="AJ10" s="41"/>
      <c r="AK10" s="42"/>
      <c r="AL10" s="10"/>
      <c r="AM10" s="36">
        <f>SUM(AM4:AM9)</f>
        <v>12</v>
      </c>
      <c r="AN10" s="36">
        <f>SUM(AN4:AN9)</f>
        <v>1</v>
      </c>
      <c r="AO10" s="36">
        <f>SUM(AO4:AO9)</f>
        <v>7</v>
      </c>
      <c r="AP10" s="36">
        <f>SUM(AP4:AP9)</f>
        <v>7</v>
      </c>
      <c r="AQ10" s="36">
        <f>SUM(AQ4:AQ9)</f>
        <v>35</v>
      </c>
      <c r="AR10" s="37">
        <f>PRODUCT(AQ10/AS10)</f>
        <v>0.51470588235294112</v>
      </c>
      <c r="AS10" s="39">
        <f>SUM(AS4:AS9)</f>
        <v>68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93</v>
      </c>
      <c r="F15" s="47">
        <f>PRODUCT(AB10+AN10)</f>
        <v>7</v>
      </c>
      <c r="G15" s="47">
        <f>PRODUCT(AC10+AO10)</f>
        <v>83</v>
      </c>
      <c r="H15" s="47">
        <f>PRODUCT(AD10+AP10)</f>
        <v>79</v>
      </c>
      <c r="I15" s="47">
        <f>PRODUCT(AE10+AQ10)</f>
        <v>347</v>
      </c>
      <c r="J15" s="60">
        <f>PRODUCT(I15/K15)</f>
        <v>0.58221476510067116</v>
      </c>
      <c r="K15" s="10">
        <f>PRODUCT(AG10+AS10)</f>
        <v>596</v>
      </c>
      <c r="L15" s="53">
        <f>PRODUCT((F15+G15)/E15)</f>
        <v>0.967741935483871</v>
      </c>
      <c r="M15" s="53">
        <f>PRODUCT(H15/E15)</f>
        <v>0.84946236559139787</v>
      </c>
      <c r="N15" s="53">
        <f>PRODUCT((F15+G15+H15)/E15)</f>
        <v>1.8172043010752688</v>
      </c>
      <c r="O15" s="53">
        <f>PRODUCT(I15/E15)</f>
        <v>3.7311827956989245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93</v>
      </c>
      <c r="F16" s="47">
        <f t="shared" ref="F16:I16" si="0">SUM(F13:F15)</f>
        <v>7</v>
      </c>
      <c r="G16" s="47">
        <f t="shared" si="0"/>
        <v>83</v>
      </c>
      <c r="H16" s="47">
        <f t="shared" si="0"/>
        <v>79</v>
      </c>
      <c r="I16" s="47">
        <f t="shared" si="0"/>
        <v>347</v>
      </c>
      <c r="J16" s="60">
        <f>PRODUCT(I16/K16)</f>
        <v>0.58221476510067116</v>
      </c>
      <c r="K16" s="16">
        <f>SUM(K13:K15)</f>
        <v>596</v>
      </c>
      <c r="L16" s="53">
        <f>PRODUCT((F16+G16)/E16)</f>
        <v>0.967741935483871</v>
      </c>
      <c r="M16" s="53">
        <f>PRODUCT(H16/E16)</f>
        <v>0.84946236559139787</v>
      </c>
      <c r="N16" s="53">
        <f>PRODUCT((F16+G16+H16)/E16)</f>
        <v>1.8172043010752688</v>
      </c>
      <c r="O16" s="53">
        <f>PRODUCT(I16/E16)</f>
        <v>3.7311827956989245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.2851562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19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00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1"/>
  </cols>
  <sheetData>
    <row r="1" spans="1:30" ht="18.75" x14ac:dyDescent="0.3">
      <c r="A1" s="70"/>
      <c r="B1" s="71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24</v>
      </c>
      <c r="C2" s="4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02" t="s">
        <v>33</v>
      </c>
      <c r="C3" s="103" t="s">
        <v>34</v>
      </c>
      <c r="D3" s="104" t="s">
        <v>35</v>
      </c>
      <c r="E3" s="105" t="s">
        <v>1</v>
      </c>
      <c r="F3" s="113"/>
      <c r="G3" s="106" t="s">
        <v>36</v>
      </c>
      <c r="H3" s="107" t="s">
        <v>37</v>
      </c>
      <c r="I3" s="107" t="s">
        <v>38</v>
      </c>
      <c r="J3" s="108" t="s">
        <v>39</v>
      </c>
      <c r="K3" s="109" t="s">
        <v>40</v>
      </c>
      <c r="L3" s="109" t="s">
        <v>41</v>
      </c>
      <c r="M3" s="106" t="s">
        <v>42</v>
      </c>
      <c r="N3" s="106" t="s">
        <v>43</v>
      </c>
      <c r="O3" s="107" t="s">
        <v>44</v>
      </c>
      <c r="P3" s="106" t="s">
        <v>37</v>
      </c>
      <c r="Q3" s="110" t="s">
        <v>8</v>
      </c>
      <c r="R3" s="110">
        <v>1</v>
      </c>
      <c r="S3" s="110">
        <v>2</v>
      </c>
      <c r="T3" s="110">
        <v>3</v>
      </c>
      <c r="U3" s="110" t="s">
        <v>45</v>
      </c>
      <c r="V3" s="108" t="s">
        <v>9</v>
      </c>
      <c r="W3" s="111" t="s">
        <v>46</v>
      </c>
      <c r="X3" s="111" t="s">
        <v>47</v>
      </c>
      <c r="Y3" s="75"/>
      <c r="Z3" s="75"/>
      <c r="AA3" s="75"/>
      <c r="AB3" s="75"/>
      <c r="AC3" s="75"/>
      <c r="AD3" s="75"/>
    </row>
    <row r="4" spans="1:30" x14ac:dyDescent="0.25">
      <c r="A4" s="70"/>
      <c r="B4" s="89" t="s">
        <v>52</v>
      </c>
      <c r="C4" s="88" t="s">
        <v>53</v>
      </c>
      <c r="D4" s="89" t="s">
        <v>48</v>
      </c>
      <c r="E4" s="112" t="s">
        <v>49</v>
      </c>
      <c r="F4" s="93"/>
      <c r="G4" s="86"/>
      <c r="H4" s="90"/>
      <c r="I4" s="86">
        <v>1</v>
      </c>
      <c r="J4" s="78" t="s">
        <v>54</v>
      </c>
      <c r="K4" s="78">
        <v>8</v>
      </c>
      <c r="L4" s="78"/>
      <c r="M4" s="78">
        <v>1</v>
      </c>
      <c r="N4" s="86"/>
      <c r="O4" s="90"/>
      <c r="P4" s="86">
        <v>1</v>
      </c>
      <c r="Q4" s="91" t="s">
        <v>55</v>
      </c>
      <c r="R4" s="91" t="s">
        <v>51</v>
      </c>
      <c r="S4" s="91" t="s">
        <v>50</v>
      </c>
      <c r="T4" s="91" t="s">
        <v>50</v>
      </c>
      <c r="U4" s="91"/>
      <c r="V4" s="92">
        <v>0.75</v>
      </c>
      <c r="W4" s="87" t="s">
        <v>56</v>
      </c>
      <c r="X4" s="86">
        <v>1674</v>
      </c>
      <c r="Y4" s="75"/>
      <c r="Z4" s="75"/>
      <c r="AA4" s="75"/>
      <c r="AB4" s="75"/>
      <c r="AC4" s="75"/>
      <c r="AD4" s="75"/>
    </row>
    <row r="5" spans="1:30" x14ac:dyDescent="0.25">
      <c r="A5" s="79"/>
      <c r="B5" s="80"/>
      <c r="C5" s="81"/>
      <c r="D5" s="82"/>
      <c r="E5" s="83"/>
      <c r="F5" s="45"/>
      <c r="G5" s="81"/>
      <c r="H5" s="81"/>
      <c r="I5" s="81"/>
      <c r="J5" s="81"/>
      <c r="K5" s="81"/>
      <c r="L5" s="81"/>
      <c r="M5" s="81"/>
      <c r="N5" s="81"/>
      <c r="O5" s="81"/>
      <c r="P5" s="81"/>
      <c r="Q5" s="84"/>
      <c r="R5" s="84"/>
      <c r="S5" s="84"/>
      <c r="T5" s="84"/>
      <c r="U5" s="84"/>
      <c r="V5" s="81"/>
      <c r="W5" s="81"/>
      <c r="X5" s="85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9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9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9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9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9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9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9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9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9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9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9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9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9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9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9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9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9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9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9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9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9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9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9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9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9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9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9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9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9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9"/>
      <c r="B37" s="54"/>
      <c r="C37" s="16"/>
      <c r="D37" s="54"/>
      <c r="E37" s="94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5"/>
      <c r="R37" s="95"/>
      <c r="S37" s="95"/>
      <c r="T37" s="95"/>
      <c r="U37" s="95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79"/>
      <c r="B38" s="54"/>
      <c r="C38" s="16"/>
      <c r="D38" s="54"/>
      <c r="E38" s="94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5"/>
      <c r="R38" s="95"/>
      <c r="S38" s="95"/>
      <c r="T38" s="95"/>
      <c r="U38" s="95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79"/>
      <c r="B39" s="54"/>
      <c r="C39" s="16"/>
      <c r="D39" s="54"/>
      <c r="E39" s="94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5"/>
      <c r="R39" s="95"/>
      <c r="S39" s="95"/>
      <c r="T39" s="95"/>
      <c r="U39" s="95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79"/>
      <c r="B40" s="54"/>
      <c r="C40" s="16"/>
      <c r="D40" s="54"/>
      <c r="E40" s="94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5"/>
      <c r="R40" s="95"/>
      <c r="S40" s="95"/>
      <c r="T40" s="95"/>
      <c r="U40" s="95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79"/>
      <c r="B41" s="54"/>
      <c r="C41" s="16"/>
      <c r="D41" s="54"/>
      <c r="E41" s="94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5"/>
      <c r="R41" s="95"/>
      <c r="S41" s="95"/>
      <c r="T41" s="95"/>
      <c r="U41" s="95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79"/>
      <c r="B42" s="54"/>
      <c r="C42" s="16"/>
      <c r="D42" s="54"/>
      <c r="E42" s="94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5"/>
      <c r="R42" s="95"/>
      <c r="S42" s="95"/>
      <c r="T42" s="95"/>
      <c r="U42" s="95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79"/>
      <c r="B43" s="54"/>
      <c r="C43" s="16"/>
      <c r="D43" s="54"/>
      <c r="E43" s="94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5"/>
      <c r="R43" s="95"/>
      <c r="S43" s="95"/>
      <c r="T43" s="95"/>
      <c r="U43" s="95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79"/>
      <c r="B44" s="54"/>
      <c r="C44" s="16"/>
      <c r="D44" s="54"/>
      <c r="E44" s="94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5"/>
      <c r="R44" s="95"/>
      <c r="S44" s="95"/>
      <c r="T44" s="95"/>
      <c r="U44" s="95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79"/>
      <c r="B45" s="54"/>
      <c r="C45" s="16"/>
      <c r="D45" s="54"/>
      <c r="E45" s="94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5"/>
      <c r="R45" s="95"/>
      <c r="S45" s="95"/>
      <c r="T45" s="95"/>
      <c r="U45" s="95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79"/>
      <c r="B46" s="54"/>
      <c r="C46" s="16"/>
      <c r="D46" s="54"/>
      <c r="E46" s="94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5"/>
      <c r="R46" s="95"/>
      <c r="S46" s="95"/>
      <c r="T46" s="95"/>
      <c r="U46" s="95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79"/>
      <c r="B47" s="54"/>
      <c r="C47" s="16"/>
      <c r="D47" s="54"/>
      <c r="E47" s="94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5"/>
      <c r="R47" s="95"/>
      <c r="S47" s="95"/>
      <c r="T47" s="95"/>
      <c r="U47" s="95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79"/>
      <c r="B48" s="54"/>
      <c r="C48" s="16"/>
      <c r="D48" s="54"/>
      <c r="E48" s="94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5"/>
      <c r="R48" s="95"/>
      <c r="S48" s="95"/>
      <c r="T48" s="95"/>
      <c r="U48" s="95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79"/>
      <c r="B49" s="54"/>
      <c r="C49" s="16"/>
      <c r="D49" s="54"/>
      <c r="E49" s="94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5"/>
      <c r="R49" s="95"/>
      <c r="S49" s="95"/>
      <c r="T49" s="95"/>
      <c r="U49" s="95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79"/>
      <c r="B50" s="54"/>
      <c r="C50" s="16"/>
      <c r="D50" s="54"/>
      <c r="E50" s="94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5"/>
      <c r="R50" s="95"/>
      <c r="S50" s="95"/>
      <c r="T50" s="95"/>
      <c r="U50" s="95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79"/>
      <c r="B51" s="54"/>
      <c r="C51" s="16"/>
      <c r="D51" s="54"/>
      <c r="E51" s="94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5"/>
      <c r="R51" s="95"/>
      <c r="S51" s="95"/>
      <c r="T51" s="95"/>
      <c r="U51" s="95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79"/>
      <c r="B52" s="54"/>
      <c r="C52" s="16"/>
      <c r="D52" s="54"/>
      <c r="E52" s="94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5"/>
      <c r="R52" s="95"/>
      <c r="S52" s="95"/>
      <c r="T52" s="95"/>
      <c r="U52" s="95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79"/>
      <c r="B53" s="54"/>
      <c r="C53" s="16"/>
      <c r="D53" s="54"/>
      <c r="E53" s="94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5"/>
      <c r="R53" s="95"/>
      <c r="S53" s="95"/>
      <c r="T53" s="95"/>
      <c r="U53" s="95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79"/>
      <c r="B54" s="54"/>
      <c r="C54" s="16"/>
      <c r="D54" s="54"/>
      <c r="E54" s="94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5"/>
      <c r="R54" s="95"/>
      <c r="S54" s="95"/>
      <c r="T54" s="95"/>
      <c r="U54" s="95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79"/>
      <c r="B55" s="54"/>
      <c r="C55" s="16"/>
      <c r="D55" s="54"/>
      <c r="E55" s="94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5"/>
      <c r="R55" s="95"/>
      <c r="S55" s="95"/>
      <c r="T55" s="95"/>
      <c r="U55" s="95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79"/>
      <c r="B56" s="54"/>
      <c r="C56" s="16"/>
      <c r="D56" s="54"/>
      <c r="E56" s="94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5"/>
      <c r="R56" s="95"/>
      <c r="S56" s="95"/>
      <c r="T56" s="95"/>
      <c r="U56" s="95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79"/>
      <c r="B57" s="54"/>
      <c r="C57" s="16"/>
      <c r="D57" s="54"/>
      <c r="E57" s="94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5"/>
      <c r="R57" s="95"/>
      <c r="S57" s="95"/>
      <c r="T57" s="95"/>
      <c r="U57" s="95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79"/>
      <c r="B58" s="54"/>
      <c r="C58" s="16"/>
      <c r="D58" s="54"/>
      <c r="E58" s="94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5"/>
      <c r="R58" s="95"/>
      <c r="S58" s="95"/>
      <c r="T58" s="95"/>
      <c r="U58" s="95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79"/>
      <c r="B59" s="54"/>
      <c r="C59" s="16"/>
      <c r="D59" s="54"/>
      <c r="E59" s="94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5"/>
      <c r="R59" s="95"/>
      <c r="S59" s="95"/>
      <c r="T59" s="95"/>
      <c r="U59" s="95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79"/>
      <c r="B60" s="54"/>
      <c r="C60" s="16"/>
      <c r="D60" s="54"/>
      <c r="E60" s="94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5"/>
      <c r="R60" s="95"/>
      <c r="S60" s="95"/>
      <c r="T60" s="95"/>
      <c r="U60" s="95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79"/>
      <c r="B61" s="54"/>
      <c r="C61" s="16"/>
      <c r="D61" s="54"/>
      <c r="E61" s="94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5"/>
      <c r="R61" s="95"/>
      <c r="S61" s="95"/>
      <c r="T61" s="95"/>
      <c r="U61" s="95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79"/>
      <c r="B62" s="54"/>
      <c r="C62" s="16"/>
      <c r="D62" s="54"/>
      <c r="E62" s="94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5"/>
      <c r="R62" s="95"/>
      <c r="S62" s="95"/>
      <c r="T62" s="95"/>
      <c r="U62" s="95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2019-01-13T13:32:43Z</dcterms:modified>
</cp:coreProperties>
</file>