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U10" i="2" l="1"/>
  <c r="T10" i="2"/>
  <c r="S10" i="2"/>
  <c r="R10" i="2"/>
  <c r="Q10" i="2"/>
  <c r="P10" i="2"/>
  <c r="O10" i="2"/>
  <c r="N10" i="2"/>
  <c r="M10" i="2"/>
  <c r="I10" i="2"/>
  <c r="H10" i="2"/>
  <c r="G10" i="2"/>
  <c r="AJ13" i="1"/>
  <c r="AI13" i="1"/>
  <c r="AH13" i="1"/>
  <c r="AG13" i="1"/>
  <c r="AF13" i="1"/>
  <c r="AE13" i="1"/>
  <c r="D14" i="1" s="1"/>
  <c r="AC13" i="1"/>
  <c r="AB13" i="1"/>
  <c r="AA13" i="1"/>
  <c r="Z13" i="1"/>
  <c r="X13" i="1"/>
  <c r="W13" i="1"/>
  <c r="V13" i="1"/>
  <c r="U13" i="1"/>
  <c r="T13" i="1"/>
  <c r="H13" i="1"/>
  <c r="H17" i="1" s="1"/>
  <c r="G13" i="1"/>
  <c r="G17" i="1" s="1"/>
  <c r="G20" i="1" s="1"/>
  <c r="F13" i="1"/>
  <c r="F17" i="1" s="1"/>
  <c r="E13" i="1"/>
  <c r="E17" i="1" s="1"/>
  <c r="E20" i="1" s="1"/>
  <c r="T11" i="1"/>
  <c r="O11" i="1"/>
  <c r="T10" i="1"/>
  <c r="O10" i="1"/>
  <c r="O9" i="1"/>
  <c r="O8" i="1"/>
  <c r="O7" i="1"/>
  <c r="O5" i="1"/>
  <c r="O4" i="1"/>
  <c r="K17" i="1" l="1"/>
  <c r="F20" i="1"/>
  <c r="K20" i="1" s="1"/>
  <c r="H20" i="1"/>
  <c r="L20" i="1" s="1"/>
  <c r="L17" i="1"/>
</calcChain>
</file>

<file path=xl/sharedStrings.xml><?xml version="1.0" encoding="utf-8"?>
<sst xmlns="http://schemas.openxmlformats.org/spreadsheetml/2006/main" count="169" uniqueCount="103">
  <si>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</si>
  <si>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</si>
  <si>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</si>
  <si>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</si>
  <si>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</si>
  <si>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</si>
  <si>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</si>
  <si>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</si>
  <si>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</si>
  <si>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</si>
  <si>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</si>
  <si>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</si>
  <si>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</si>
  <si>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</si>
  <si>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</si>
  <si>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</si>
  <si>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</si>
  <si>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</si>
  <si>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</si>
  <si>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</si>
  <si>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</si>
  <si>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</si>
  <si>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</si>
  <si>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</si>
  <si>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</si>
  <si>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</si>
  <si>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</si>
  <si>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</si>
  <si>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</si>
  <si>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</si>
  <si>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</si>
  <si>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</si>
  <si>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</si>
  <si>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1.</t>
  </si>
  <si>
    <t>PuMu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</si>
  <si>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</si>
  <si>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</si>
  <si>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</si>
  <si>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</si>
  <si>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</si>
  <si>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</si>
  <si>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</si>
  <si>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</si>
  <si>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</si>
  <si>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Ulla Saastamoinen os. Turunen</t>
  </si>
  <si>
    <t>22.1.1950</t>
  </si>
  <si>
    <t>L+T</t>
  </si>
  <si>
    <t>8.</t>
  </si>
  <si>
    <t>PKP</t>
  </si>
  <si>
    <t>karsinta sarjapaikasta</t>
  </si>
  <si>
    <t>2.</t>
  </si>
  <si>
    <t>5.</t>
  </si>
  <si>
    <t>4.</t>
  </si>
  <si>
    <t>10.</t>
  </si>
  <si>
    <t>uusinta mestaruudesta</t>
  </si>
  <si>
    <t>6.</t>
  </si>
  <si>
    <t>22.05. 1966  PKP - ParkU  19-4</t>
  </si>
  <si>
    <t xml:space="preserve">  16 v   4 kk   0 pv</t>
  </si>
  <si>
    <t>07.08. 1966  KeMu - PKP  13-11</t>
  </si>
  <si>
    <t>7.  ottelu</t>
  </si>
  <si>
    <t xml:space="preserve">  16 v   6 kk 16 pv</t>
  </si>
  <si>
    <t>PKP = Puurtilan Kisa-Pojat  (1948)</t>
  </si>
  <si>
    <t>Arvio; Vuonna 1966 löi juoksuja 12 (10%), toi juoksuja 18 (15%). Näillä laskettu 1967.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</si>
  <si>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</si>
  <si>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</si>
  <si>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</si>
  <si>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</si>
  <si>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</si>
  <si>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</si>
  <si>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</si>
  <si>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</si>
  <si>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</si>
  <si>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</si>
  <si>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</si>
  <si>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</si>
  <si>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</si>
  <si>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</si>
  <si>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18.09. 1966  Lapua</t>
  </si>
  <si>
    <t xml:space="preserve"> 3-12</t>
  </si>
  <si>
    <t>Itä</t>
  </si>
  <si>
    <t>s</t>
  </si>
  <si>
    <t>Pete Räisänen</t>
  </si>
  <si>
    <t>20.08. 1967  Kauhajoki</t>
  </si>
  <si>
    <t xml:space="preserve"> 5-19</t>
  </si>
  <si>
    <t>3v</t>
  </si>
  <si>
    <t>Leo Hentunen</t>
  </si>
  <si>
    <t>14.09. 1969  Hyvinkää</t>
  </si>
  <si>
    <t xml:space="preserve">  5-6</t>
  </si>
  <si>
    <t>Olavi Nurmi</t>
  </si>
  <si>
    <t>05.09. 1970  Meilahti, Helsinki</t>
  </si>
  <si>
    <t>11-5</t>
  </si>
  <si>
    <t>3p</t>
  </si>
  <si>
    <t>Pertti Rajavuo</t>
  </si>
  <si>
    <t>239</t>
  </si>
  <si>
    <t>29.08. 1971  Meilahti, Helsinki</t>
  </si>
  <si>
    <t xml:space="preserve">  4-3</t>
  </si>
  <si>
    <t>80</t>
  </si>
  <si>
    <t>27.08. 1972  Meilahti, Helsinki</t>
  </si>
  <si>
    <t xml:space="preserve">  3-2</t>
  </si>
  <si>
    <t>2p</t>
  </si>
  <si>
    <t>IV p</t>
  </si>
  <si>
    <t>Ikä ensimmäisessä ottelussa</t>
  </si>
  <si>
    <t>16 v  7 kk 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</si>
</sst>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0" fillId="3" borderId="0" xfId="0" applyFill="1"/>
    <xf numFmtId="0" fontId="6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14" fontId="1" fillId="7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7" fillId="2" borderId="0" xfId="0" applyFont="1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8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91" customWidth="1"/>
    <col min="19" max="19" width="5.7109375" style="90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83" t="s">
        <v>44</v>
      </c>
      <c r="C1" s="2"/>
      <c r="D1" s="3"/>
      <c r="E1" s="3"/>
      <c r="F1" s="3"/>
      <c r="G1" s="4" t="s">
        <v>45</v>
      </c>
      <c r="H1" s="6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6"/>
      <c r="N2" s="19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1966</v>
      </c>
      <c r="C4" s="27" t="s">
        <v>47</v>
      </c>
      <c r="D4" s="60" t="s">
        <v>48</v>
      </c>
      <c r="E4" s="61">
        <v>10</v>
      </c>
      <c r="F4" s="27">
        <v>2</v>
      </c>
      <c r="G4" s="27">
        <v>10</v>
      </c>
      <c r="H4" s="27">
        <v>18</v>
      </c>
      <c r="I4" s="62"/>
      <c r="J4" s="62"/>
      <c r="K4" s="62"/>
      <c r="L4" s="62"/>
      <c r="M4" s="62"/>
      <c r="N4" s="62"/>
      <c r="O4" s="37" t="e">
        <f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85"/>
      <c r="AA4" s="85"/>
      <c r="AB4" s="85"/>
      <c r="AC4" s="85"/>
      <c r="AD4" s="85"/>
      <c r="AE4" s="27">
        <v>1</v>
      </c>
      <c r="AF4" s="27"/>
      <c r="AG4" s="27"/>
      <c r="AH4" s="27"/>
      <c r="AI4" s="27"/>
      <c r="AJ4" s="27"/>
      <c r="AK4" s="86" t="s">
        <v>49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1967</v>
      </c>
      <c r="C5" s="27" t="s">
        <v>47</v>
      </c>
      <c r="D5" s="60" t="s">
        <v>48</v>
      </c>
      <c r="E5" s="61">
        <v>10</v>
      </c>
      <c r="F5" s="27">
        <v>0</v>
      </c>
      <c r="G5" s="27">
        <v>11</v>
      </c>
      <c r="H5" s="27">
        <v>16</v>
      </c>
      <c r="I5" s="62"/>
      <c r="J5" s="62"/>
      <c r="K5" s="62"/>
      <c r="L5" s="62"/>
      <c r="M5" s="62"/>
      <c r="N5" s="62"/>
      <c r="O5" s="37" t="e">
        <f>PRODUCT(I5/N5)</f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85"/>
      <c r="AA5" s="85"/>
      <c r="AB5" s="85"/>
      <c r="AC5" s="85"/>
      <c r="AD5" s="85"/>
      <c r="AE5" s="27">
        <v>1</v>
      </c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1968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1969</v>
      </c>
      <c r="C7" s="27" t="s">
        <v>50</v>
      </c>
      <c r="D7" s="60" t="s">
        <v>34</v>
      </c>
      <c r="E7" s="61">
        <v>6</v>
      </c>
      <c r="F7" s="27">
        <v>1</v>
      </c>
      <c r="G7" s="27">
        <v>6</v>
      </c>
      <c r="H7" s="27">
        <v>10</v>
      </c>
      <c r="I7" s="62"/>
      <c r="J7" s="62"/>
      <c r="K7" s="62"/>
      <c r="L7" s="62"/>
      <c r="M7" s="62"/>
      <c r="N7" s="62"/>
      <c r="O7" s="37" t="e">
        <f>PRODUCT(I7/N7)</f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1970</v>
      </c>
      <c r="C8" s="27" t="s">
        <v>33</v>
      </c>
      <c r="D8" s="60" t="s">
        <v>34</v>
      </c>
      <c r="E8" s="61">
        <v>10</v>
      </c>
      <c r="F8" s="27">
        <v>7</v>
      </c>
      <c r="G8" s="27">
        <v>21</v>
      </c>
      <c r="H8" s="27">
        <v>32</v>
      </c>
      <c r="I8" s="62"/>
      <c r="J8" s="62"/>
      <c r="K8" s="62"/>
      <c r="L8" s="62"/>
      <c r="M8" s="62"/>
      <c r="N8" s="62"/>
      <c r="O8" s="37" t="e">
        <f>PRODUCT(I8/N8)</f>
        <v>#DIV/0!</v>
      </c>
      <c r="P8" s="19" t="s">
        <v>51</v>
      </c>
      <c r="Q8" s="19" t="s">
        <v>52</v>
      </c>
      <c r="R8" s="19" t="s">
        <v>52</v>
      </c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>
        <v>1</v>
      </c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1971</v>
      </c>
      <c r="C9" s="27" t="s">
        <v>50</v>
      </c>
      <c r="D9" s="60" t="s">
        <v>34</v>
      </c>
      <c r="E9" s="61">
        <v>9</v>
      </c>
      <c r="F9" s="27">
        <v>3</v>
      </c>
      <c r="G9" s="27">
        <v>13</v>
      </c>
      <c r="H9" s="27">
        <v>16</v>
      </c>
      <c r="I9" s="62"/>
      <c r="J9" s="62"/>
      <c r="K9" s="62"/>
      <c r="L9" s="62"/>
      <c r="M9" s="62"/>
      <c r="N9" s="62"/>
      <c r="O9" s="37" t="e">
        <f>PRODUCT(I9/N9)</f>
        <v>#DIV/0!</v>
      </c>
      <c r="P9" s="19" t="s">
        <v>53</v>
      </c>
      <c r="Q9" s="19"/>
      <c r="R9" s="19" t="s">
        <v>47</v>
      </c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>
        <v>1</v>
      </c>
      <c r="AJ9" s="27"/>
      <c r="AK9" s="17" t="s">
        <v>54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1972</v>
      </c>
      <c r="C10" s="27" t="s">
        <v>33</v>
      </c>
      <c r="D10" s="60" t="s">
        <v>34</v>
      </c>
      <c r="E10" s="61">
        <v>10</v>
      </c>
      <c r="F10" s="27">
        <v>2</v>
      </c>
      <c r="G10" s="27">
        <v>22</v>
      </c>
      <c r="H10" s="27">
        <v>19</v>
      </c>
      <c r="I10" s="62"/>
      <c r="J10" s="62"/>
      <c r="K10" s="62"/>
      <c r="L10" s="62"/>
      <c r="M10" s="62"/>
      <c r="N10" s="62"/>
      <c r="O10" s="37" t="e">
        <f>PRODUCT(I10/N10)</f>
        <v>#DIV/0!</v>
      </c>
      <c r="P10" s="19" t="s">
        <v>55</v>
      </c>
      <c r="Q10" s="19"/>
      <c r="R10" s="19" t="s">
        <v>55</v>
      </c>
      <c r="S10" s="19"/>
      <c r="T10" s="25" t="e">
        <f t="shared" ref="T10:T13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>
        <v>1</v>
      </c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1973</v>
      </c>
      <c r="C11" s="27" t="s">
        <v>50</v>
      </c>
      <c r="D11" s="11" t="s">
        <v>34</v>
      </c>
      <c r="E11" s="61">
        <v>6</v>
      </c>
      <c r="F11" s="27">
        <v>0</v>
      </c>
      <c r="G11" s="27">
        <v>5</v>
      </c>
      <c r="H11" s="27">
        <v>11</v>
      </c>
      <c r="I11" s="62"/>
      <c r="J11" s="62"/>
      <c r="K11" s="62"/>
      <c r="L11" s="62"/>
      <c r="M11" s="62"/>
      <c r="N11" s="62"/>
      <c r="O11" s="37" t="e">
        <f>PRODUCT(I11/N11)</f>
        <v>#DIV/0!</v>
      </c>
      <c r="P11" s="19"/>
      <c r="Q11" s="19"/>
      <c r="R11" s="19"/>
      <c r="S11" s="19"/>
      <c r="T11" s="25" t="e">
        <f>PRODUCT(L11/S11)</f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1974</v>
      </c>
      <c r="C12" s="27" t="s">
        <v>33</v>
      </c>
      <c r="D12" s="11" t="s">
        <v>34</v>
      </c>
      <c r="E12" s="61">
        <v>1</v>
      </c>
      <c r="F12" s="27">
        <v>0</v>
      </c>
      <c r="G12" s="27">
        <v>1</v>
      </c>
      <c r="H12" s="27">
        <v>0</v>
      </c>
      <c r="I12" s="62"/>
      <c r="J12" s="62"/>
      <c r="K12" s="62"/>
      <c r="L12" s="62"/>
      <c r="M12" s="62"/>
      <c r="N12" s="62"/>
      <c r="O12" s="37"/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>
        <v>1</v>
      </c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>SUM(E4:E12)</f>
        <v>62</v>
      </c>
      <c r="F13" s="19">
        <f>SUM(F4:F12)</f>
        <v>15</v>
      </c>
      <c r="G13" s="19">
        <f>SUM(G4:G12)</f>
        <v>89</v>
      </c>
      <c r="H13" s="19">
        <f>SUM(H4:H12)</f>
        <v>122</v>
      </c>
      <c r="I13" s="19"/>
      <c r="J13" s="19"/>
      <c r="K13" s="19"/>
      <c r="L13" s="19"/>
      <c r="M13" s="19"/>
      <c r="N13" s="31"/>
      <c r="O13" s="32"/>
      <c r="P13" s="19"/>
      <c r="Q13" s="19"/>
      <c r="R13" s="19"/>
      <c r="S13" s="19"/>
      <c r="T13" s="25" t="e">
        <f t="shared" si="0"/>
        <v>#DIV/0!</v>
      </c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>SUM(Z4:Z12)</f>
        <v>0</v>
      </c>
      <c r="AA13" s="19">
        <f>SUM(AA4:AA12)</f>
        <v>0</v>
      </c>
      <c r="AB13" s="19">
        <f>SUM(AB4:AB12)</f>
        <v>0</v>
      </c>
      <c r="AC13" s="19">
        <f>SUM(AC4:AC12)</f>
        <v>0</v>
      </c>
      <c r="AD13" s="19"/>
      <c r="AE13" s="19">
        <f t="shared" ref="AE13:AJ13" si="1">SUM(AE4:AE12)</f>
        <v>6</v>
      </c>
      <c r="AF13" s="19">
        <f t="shared" si="1"/>
        <v>0</v>
      </c>
      <c r="AG13" s="19">
        <f t="shared" si="1"/>
        <v>0</v>
      </c>
      <c r="AH13" s="19">
        <f t="shared" si="1"/>
        <v>3</v>
      </c>
      <c r="AI13" s="19">
        <f t="shared" si="1"/>
        <v>3</v>
      </c>
      <c r="AJ13" s="19">
        <f t="shared" si="1"/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SUM(F13:H13)*5/3+(E13/3)+(AE13*25)+(AF13*25)+(AG13*15)+(AH13*25)+(AI13*20)+(AJ13*15)-25</f>
        <v>657.33333333333337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37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38</v>
      </c>
      <c r="Q16" s="13"/>
      <c r="R16" s="13"/>
      <c r="S16" s="13"/>
      <c r="T16" s="63"/>
      <c r="U16" s="63"/>
      <c r="V16" s="63"/>
      <c r="W16" s="63"/>
      <c r="X16" s="63"/>
      <c r="Y16" s="13"/>
      <c r="Z16" s="13"/>
      <c r="AA16" s="13"/>
      <c r="AB16" s="63"/>
      <c r="AC16" s="63"/>
      <c r="AD16" s="13"/>
      <c r="AE16" s="13"/>
      <c r="AF16" s="13"/>
      <c r="AG16" s="12"/>
      <c r="AH16" s="13"/>
      <c r="AI16" s="13"/>
      <c r="AJ16" s="13"/>
      <c r="AK16" s="6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2"/>
      <c r="E17" s="27">
        <f>PRODUCT(E13)</f>
        <v>62</v>
      </c>
      <c r="F17" s="27">
        <f>PRODUCT(F13)</f>
        <v>15</v>
      </c>
      <c r="G17" s="27">
        <f>PRODUCT(G13)</f>
        <v>89</v>
      </c>
      <c r="H17" s="27">
        <f>PRODUCT(H13)</f>
        <v>122</v>
      </c>
      <c r="I17" s="27"/>
      <c r="J17" s="1"/>
      <c r="K17" s="43">
        <f>PRODUCT((F17+G17)/E17)</f>
        <v>1.6774193548387097</v>
      </c>
      <c r="L17" s="43">
        <f>PRODUCT(H17/E17)</f>
        <v>1.967741935483871</v>
      </c>
      <c r="M17" s="43"/>
      <c r="N17" s="30"/>
      <c r="O17" s="25"/>
      <c r="P17" s="65" t="s">
        <v>39</v>
      </c>
      <c r="Q17" s="66"/>
      <c r="R17" s="66"/>
      <c r="S17" s="87" t="s">
        <v>56</v>
      </c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9" t="s">
        <v>40</v>
      </c>
      <c r="AE17" s="67"/>
      <c r="AF17" s="73" t="s">
        <v>57</v>
      </c>
      <c r="AG17" s="68"/>
      <c r="AH17" s="67"/>
      <c r="AI17" s="67"/>
      <c r="AJ17" s="69"/>
      <c r="AK17" s="7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1" t="s">
        <v>41</v>
      </c>
      <c r="Q18" s="72"/>
      <c r="R18" s="72"/>
      <c r="S18" s="87" t="s">
        <v>56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5" t="s">
        <v>40</v>
      </c>
      <c r="AE18" s="73"/>
      <c r="AF18" s="73" t="s">
        <v>57</v>
      </c>
      <c r="AG18" s="74"/>
      <c r="AH18" s="73"/>
      <c r="AI18" s="73"/>
      <c r="AJ18" s="75"/>
      <c r="AK18" s="76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1" t="s">
        <v>42</v>
      </c>
      <c r="Q19" s="72"/>
      <c r="R19" s="72"/>
      <c r="S19" s="87" t="s">
        <v>56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5" t="s">
        <v>40</v>
      </c>
      <c r="AE19" s="73"/>
      <c r="AF19" s="73" t="s">
        <v>57</v>
      </c>
      <c r="AG19" s="74"/>
      <c r="AH19" s="73"/>
      <c r="AI19" s="73"/>
      <c r="AJ19" s="75"/>
      <c r="AK19" s="76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18</v>
      </c>
      <c r="C20" s="53"/>
      <c r="D20" s="54"/>
      <c r="E20" s="19">
        <f>SUM(E17:E19)</f>
        <v>62</v>
      </c>
      <c r="F20" s="19">
        <f>SUM(F17:F19)</f>
        <v>15</v>
      </c>
      <c r="G20" s="19">
        <f>SUM(G17:G19)</f>
        <v>89</v>
      </c>
      <c r="H20" s="19">
        <f>SUM(H17:H19)</f>
        <v>122</v>
      </c>
      <c r="I20" s="19"/>
      <c r="J20" s="1"/>
      <c r="K20" s="55">
        <f>PRODUCT((F20+G20)/E20)</f>
        <v>1.6774193548387097</v>
      </c>
      <c r="L20" s="55">
        <f>PRODUCT(H20/E20)</f>
        <v>1.967741935483871</v>
      </c>
      <c r="M20" s="55"/>
      <c r="N20" s="31"/>
      <c r="O20" s="25"/>
      <c r="P20" s="77" t="s">
        <v>43</v>
      </c>
      <c r="Q20" s="78"/>
      <c r="R20" s="78"/>
      <c r="S20" s="79" t="s">
        <v>58</v>
      </c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81" t="s">
        <v>59</v>
      </c>
      <c r="AE20" s="79"/>
      <c r="AF20" s="79" t="s">
        <v>60</v>
      </c>
      <c r="AG20" s="80"/>
      <c r="AH20" s="79"/>
      <c r="AI20" s="79"/>
      <c r="AJ20" s="81"/>
      <c r="AK20" s="8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31</v>
      </c>
      <c r="C22" s="1"/>
      <c r="D22" s="88" t="s">
        <v>61</v>
      </c>
      <c r="E22" s="1"/>
      <c r="F22" s="1"/>
      <c r="G22" s="1"/>
      <c r="H22" s="1"/>
      <c r="I22" s="1"/>
      <c r="J22" s="1"/>
      <c r="K22" s="89" t="s">
        <v>62</v>
      </c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4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4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4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4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4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4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4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4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4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4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6:34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6:34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6:34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6:34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6:34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6:34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6:34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6:34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6:34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6:34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6:34" ht="15" customHeight="1" x14ac:dyDescent="0.25">
      <c r="P75" s="9"/>
      <c r="Q75" s="9"/>
      <c r="R75" s="9"/>
      <c r="S75" s="1"/>
      <c r="T75" s="25"/>
    </row>
    <row r="76" spans="16:34" ht="15" customHeight="1" x14ac:dyDescent="0.25">
      <c r="P76" s="9"/>
      <c r="Q76" s="9"/>
      <c r="R76" s="9"/>
      <c r="S76" s="1"/>
      <c r="T76" s="25"/>
    </row>
    <row r="77" spans="16:34" ht="15" customHeight="1" x14ac:dyDescent="0.25">
      <c r="P77" s="9"/>
      <c r="Q77" s="9"/>
      <c r="R77" s="9"/>
      <c r="S77" s="1"/>
      <c r="T77" s="25"/>
    </row>
    <row r="78" spans="16:34" ht="15" customHeight="1" x14ac:dyDescent="0.25">
      <c r="P78" s="9"/>
      <c r="Q78" s="9"/>
      <c r="R78" s="9"/>
      <c r="S78" s="1"/>
      <c r="T78" s="25"/>
    </row>
    <row r="79" spans="16:34" ht="15" customHeight="1" x14ac:dyDescent="0.25">
      <c r="P79" s="9"/>
      <c r="Q79" s="9"/>
      <c r="R79" s="9"/>
      <c r="S79" s="1"/>
      <c r="T79" s="25"/>
    </row>
    <row r="80" spans="16:34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workbookViewId="0"/>
  </sheetViews>
  <sheetFormatPr defaultRowHeight="15" x14ac:dyDescent="0.25"/>
  <cols>
    <col min="1" max="1" width="0.7109375" style="134" customWidth="1"/>
    <col min="2" max="2" width="31.140625" style="135" customWidth="1"/>
    <col min="3" max="3" width="17.5703125" style="90" customWidth="1"/>
    <col min="4" max="4" width="10.5703125" style="136" customWidth="1"/>
    <col min="5" max="5" width="10.28515625" style="136" customWidth="1"/>
    <col min="6" max="6" width="0.7109375" style="37" customWidth="1"/>
    <col min="7" max="11" width="4.7109375" style="90" customWidth="1"/>
    <col min="12" max="12" width="6.28515625" style="90" customWidth="1"/>
    <col min="13" max="21" width="4.7109375" style="90" customWidth="1"/>
    <col min="22" max="22" width="11" style="90" customWidth="1"/>
    <col min="23" max="23" width="24.140625" style="136" customWidth="1"/>
    <col min="24" max="24" width="9.42578125" style="90" customWidth="1"/>
    <col min="25" max="30" width="9.140625" style="13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92" t="s">
        <v>63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5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44</v>
      </c>
      <c r="C2" s="97" t="s">
        <v>45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64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64</v>
      </c>
      <c r="C3" s="23" t="s">
        <v>65</v>
      </c>
      <c r="D3" s="99" t="s">
        <v>66</v>
      </c>
      <c r="E3" s="100" t="s">
        <v>1</v>
      </c>
      <c r="F3" s="25"/>
      <c r="G3" s="101" t="s">
        <v>67</v>
      </c>
      <c r="H3" s="102" t="s">
        <v>68</v>
      </c>
      <c r="I3" s="102" t="s">
        <v>28</v>
      </c>
      <c r="J3" s="18" t="s">
        <v>69</v>
      </c>
      <c r="K3" s="103" t="s">
        <v>70</v>
      </c>
      <c r="L3" s="103" t="s">
        <v>71</v>
      </c>
      <c r="M3" s="101" t="s">
        <v>72</v>
      </c>
      <c r="N3" s="101" t="s">
        <v>27</v>
      </c>
      <c r="O3" s="102" t="s">
        <v>73</v>
      </c>
      <c r="P3" s="101" t="s">
        <v>68</v>
      </c>
      <c r="Q3" s="101" t="s">
        <v>3</v>
      </c>
      <c r="R3" s="101">
        <v>1</v>
      </c>
      <c r="S3" s="101">
        <v>2</v>
      </c>
      <c r="T3" s="101">
        <v>3</v>
      </c>
      <c r="U3" s="101" t="s">
        <v>74</v>
      </c>
      <c r="V3" s="18" t="s">
        <v>19</v>
      </c>
      <c r="W3" s="17" t="s">
        <v>75</v>
      </c>
      <c r="X3" s="17" t="s">
        <v>76</v>
      </c>
      <c r="Y3" s="96"/>
      <c r="Z3" s="96"/>
      <c r="AA3" s="96"/>
      <c r="AB3" s="96"/>
      <c r="AC3" s="96"/>
      <c r="AD3" s="96"/>
    </row>
    <row r="4" spans="1:30" x14ac:dyDescent="0.25">
      <c r="A4" s="104"/>
      <c r="B4" s="105" t="s">
        <v>77</v>
      </c>
      <c r="C4" s="106" t="s">
        <v>78</v>
      </c>
      <c r="D4" s="107" t="s">
        <v>79</v>
      </c>
      <c r="E4" s="108" t="s">
        <v>48</v>
      </c>
      <c r="F4" s="25"/>
      <c r="G4" s="109"/>
      <c r="H4" s="110"/>
      <c r="I4" s="109">
        <v>1</v>
      </c>
      <c r="J4" s="111" t="s">
        <v>80</v>
      </c>
      <c r="K4" s="111"/>
      <c r="L4" s="111"/>
      <c r="M4" s="111">
        <v>1</v>
      </c>
      <c r="N4" s="109"/>
      <c r="O4" s="110"/>
      <c r="P4" s="109"/>
      <c r="Q4" s="110"/>
      <c r="R4" s="110"/>
      <c r="S4" s="110"/>
      <c r="T4" s="110"/>
      <c r="U4" s="110"/>
      <c r="V4" s="112"/>
      <c r="W4" s="106" t="s">
        <v>81</v>
      </c>
      <c r="X4" s="113"/>
      <c r="Y4" s="96"/>
      <c r="Z4" s="96"/>
      <c r="AA4" s="96"/>
      <c r="AB4" s="96"/>
      <c r="AC4" s="96"/>
      <c r="AD4" s="96"/>
    </row>
    <row r="5" spans="1:30" x14ac:dyDescent="0.25">
      <c r="A5" s="104"/>
      <c r="B5" s="105" t="s">
        <v>82</v>
      </c>
      <c r="C5" s="106" t="s">
        <v>83</v>
      </c>
      <c r="D5" s="107" t="s">
        <v>79</v>
      </c>
      <c r="E5" s="108" t="s">
        <v>48</v>
      </c>
      <c r="F5" s="25"/>
      <c r="G5" s="109"/>
      <c r="H5" s="110"/>
      <c r="I5" s="109">
        <v>1</v>
      </c>
      <c r="J5" s="111" t="s">
        <v>84</v>
      </c>
      <c r="K5" s="111"/>
      <c r="L5" s="111"/>
      <c r="M5" s="111">
        <v>1</v>
      </c>
      <c r="N5" s="109"/>
      <c r="O5" s="110"/>
      <c r="P5" s="109"/>
      <c r="Q5" s="110"/>
      <c r="R5" s="110"/>
      <c r="S5" s="110"/>
      <c r="T5" s="110"/>
      <c r="U5" s="110"/>
      <c r="V5" s="112"/>
      <c r="W5" s="106" t="s">
        <v>85</v>
      </c>
      <c r="X5" s="113"/>
      <c r="Y5" s="96"/>
      <c r="Z5" s="96"/>
      <c r="AA5" s="96"/>
      <c r="AB5" s="96"/>
      <c r="AC5" s="96"/>
      <c r="AD5" s="96"/>
    </row>
    <row r="6" spans="1:30" x14ac:dyDescent="0.25">
      <c r="A6" s="104"/>
      <c r="B6" s="105" t="s">
        <v>86</v>
      </c>
      <c r="C6" s="106" t="s">
        <v>87</v>
      </c>
      <c r="D6" s="107" t="s">
        <v>79</v>
      </c>
      <c r="E6" s="108" t="s">
        <v>34</v>
      </c>
      <c r="F6" s="25"/>
      <c r="G6" s="109"/>
      <c r="H6" s="110"/>
      <c r="I6" s="109">
        <v>1</v>
      </c>
      <c r="J6" s="111" t="s">
        <v>84</v>
      </c>
      <c r="K6" s="111"/>
      <c r="L6" s="111"/>
      <c r="M6" s="111">
        <v>1</v>
      </c>
      <c r="N6" s="109"/>
      <c r="O6" s="110"/>
      <c r="P6" s="109"/>
      <c r="Q6" s="110"/>
      <c r="R6" s="110"/>
      <c r="S6" s="110"/>
      <c r="T6" s="110"/>
      <c r="U6" s="110"/>
      <c r="V6" s="112"/>
      <c r="W6" s="106" t="s">
        <v>88</v>
      </c>
      <c r="X6" s="113"/>
      <c r="Y6" s="96"/>
      <c r="Z6" s="96"/>
      <c r="AA6" s="96"/>
      <c r="AB6" s="96"/>
      <c r="AC6" s="96"/>
      <c r="AD6" s="96"/>
    </row>
    <row r="7" spans="1:30" x14ac:dyDescent="0.25">
      <c r="A7" s="104"/>
      <c r="B7" s="105" t="s">
        <v>89</v>
      </c>
      <c r="C7" s="106" t="s">
        <v>90</v>
      </c>
      <c r="D7" s="107" t="s">
        <v>79</v>
      </c>
      <c r="E7" s="108" t="s">
        <v>34</v>
      </c>
      <c r="F7" s="25"/>
      <c r="G7" s="109">
        <v>1</v>
      </c>
      <c r="H7" s="110"/>
      <c r="I7" s="109"/>
      <c r="J7" s="111" t="s">
        <v>91</v>
      </c>
      <c r="K7" s="111">
        <v>6</v>
      </c>
      <c r="L7" s="111"/>
      <c r="M7" s="111">
        <v>1</v>
      </c>
      <c r="N7" s="109">
        <v>0</v>
      </c>
      <c r="O7" s="110">
        <v>0</v>
      </c>
      <c r="P7" s="109">
        <v>0</v>
      </c>
      <c r="Q7" s="110"/>
      <c r="R7" s="110"/>
      <c r="S7" s="110"/>
      <c r="T7" s="110"/>
      <c r="U7" s="110"/>
      <c r="V7" s="112"/>
      <c r="W7" s="106" t="s">
        <v>92</v>
      </c>
      <c r="X7" s="113" t="s">
        <v>93</v>
      </c>
      <c r="Y7" s="96"/>
      <c r="Z7" s="96"/>
      <c r="AA7" s="96"/>
      <c r="AB7" s="96"/>
      <c r="AC7" s="96"/>
      <c r="AD7" s="96"/>
    </row>
    <row r="8" spans="1:30" x14ac:dyDescent="0.25">
      <c r="A8" s="104"/>
      <c r="B8" s="105" t="s">
        <v>94</v>
      </c>
      <c r="C8" s="106" t="s">
        <v>95</v>
      </c>
      <c r="D8" s="107" t="s">
        <v>79</v>
      </c>
      <c r="E8" s="108" t="s">
        <v>34</v>
      </c>
      <c r="F8" s="25"/>
      <c r="G8" s="109">
        <v>1</v>
      </c>
      <c r="H8" s="110"/>
      <c r="I8" s="109"/>
      <c r="J8" s="111" t="s">
        <v>91</v>
      </c>
      <c r="K8" s="111">
        <v>6</v>
      </c>
      <c r="L8" s="111"/>
      <c r="M8" s="111">
        <v>1</v>
      </c>
      <c r="N8" s="109">
        <v>0</v>
      </c>
      <c r="O8" s="110">
        <v>1</v>
      </c>
      <c r="P8" s="109">
        <v>0</v>
      </c>
      <c r="Q8" s="110"/>
      <c r="R8" s="110"/>
      <c r="S8" s="110"/>
      <c r="T8" s="110"/>
      <c r="U8" s="110"/>
      <c r="V8" s="112"/>
      <c r="W8" s="106" t="s">
        <v>88</v>
      </c>
      <c r="X8" s="113" t="s">
        <v>96</v>
      </c>
      <c r="Y8" s="96"/>
      <c r="Z8" s="96"/>
      <c r="AA8" s="96"/>
      <c r="AB8" s="96"/>
      <c r="AC8" s="96"/>
      <c r="AD8" s="96"/>
    </row>
    <row r="9" spans="1:30" x14ac:dyDescent="0.25">
      <c r="A9" s="104"/>
      <c r="B9" s="105" t="s">
        <v>97</v>
      </c>
      <c r="C9" s="106" t="s">
        <v>98</v>
      </c>
      <c r="D9" s="107" t="s">
        <v>79</v>
      </c>
      <c r="E9" s="108" t="s">
        <v>34</v>
      </c>
      <c r="F9" s="25"/>
      <c r="G9" s="109">
        <v>1</v>
      </c>
      <c r="H9" s="110"/>
      <c r="I9" s="109"/>
      <c r="J9" s="111" t="s">
        <v>99</v>
      </c>
      <c r="K9" s="111">
        <v>1</v>
      </c>
      <c r="L9" s="111" t="s">
        <v>100</v>
      </c>
      <c r="M9" s="111">
        <v>1</v>
      </c>
      <c r="N9" s="109">
        <v>0</v>
      </c>
      <c r="O9" s="110">
        <v>0</v>
      </c>
      <c r="P9" s="109">
        <v>2</v>
      </c>
      <c r="Q9" s="110"/>
      <c r="R9" s="110"/>
      <c r="S9" s="110"/>
      <c r="T9" s="110"/>
      <c r="U9" s="110"/>
      <c r="V9" s="112"/>
      <c r="W9" s="106" t="s">
        <v>88</v>
      </c>
      <c r="X9" s="113"/>
      <c r="Y9" s="96"/>
      <c r="Z9" s="96"/>
      <c r="AA9" s="96"/>
      <c r="AB9" s="96"/>
      <c r="AC9" s="96"/>
      <c r="AD9" s="96"/>
    </row>
    <row r="10" spans="1:30" x14ac:dyDescent="0.25">
      <c r="A10" s="24"/>
      <c r="B10" s="23" t="s">
        <v>9</v>
      </c>
      <c r="C10" s="18"/>
      <c r="D10" s="17"/>
      <c r="E10" s="114"/>
      <c r="F10" s="115"/>
      <c r="G10" s="19">
        <f>SUM(G4:G9)</f>
        <v>3</v>
      </c>
      <c r="H10" s="19">
        <f>SUM(H4:H9)</f>
        <v>0</v>
      </c>
      <c r="I10" s="19">
        <f>SUM(I4:I9)</f>
        <v>3</v>
      </c>
      <c r="J10" s="18"/>
      <c r="K10" s="18"/>
      <c r="L10" s="18"/>
      <c r="M10" s="19">
        <f t="shared" ref="M10:U10" si="0">SUM(M4:M9)</f>
        <v>6</v>
      </c>
      <c r="N10" s="19">
        <f t="shared" si="0"/>
        <v>0</v>
      </c>
      <c r="O10" s="19">
        <f t="shared" si="0"/>
        <v>1</v>
      </c>
      <c r="P10" s="19">
        <f t="shared" si="0"/>
        <v>2</v>
      </c>
      <c r="Q10" s="19">
        <f t="shared" si="0"/>
        <v>0</v>
      </c>
      <c r="R10" s="19">
        <f t="shared" si="0"/>
        <v>0</v>
      </c>
      <c r="S10" s="19">
        <f t="shared" si="0"/>
        <v>0</v>
      </c>
      <c r="T10" s="19">
        <f t="shared" si="0"/>
        <v>0</v>
      </c>
      <c r="U10" s="19">
        <f t="shared" si="0"/>
        <v>0</v>
      </c>
      <c r="V10" s="31"/>
      <c r="W10" s="116"/>
      <c r="X10" s="117"/>
      <c r="Y10" s="96"/>
      <c r="Z10" s="96"/>
      <c r="AA10" s="96"/>
      <c r="AB10" s="96"/>
      <c r="AC10" s="96"/>
      <c r="AD10" s="96"/>
    </row>
    <row r="11" spans="1:30" x14ac:dyDescent="0.25">
      <c r="A11" s="24"/>
      <c r="B11" s="118" t="s">
        <v>101</v>
      </c>
      <c r="C11" s="119" t="s">
        <v>102</v>
      </c>
      <c r="D11" s="120"/>
      <c r="E11" s="121"/>
      <c r="F11" s="122"/>
      <c r="G11" s="123"/>
      <c r="H11" s="123"/>
      <c r="I11" s="123"/>
      <c r="J11" s="124"/>
      <c r="K11" s="124"/>
      <c r="L11" s="124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0"/>
      <c r="X11" s="125"/>
      <c r="Y11" s="96"/>
      <c r="Z11" s="96"/>
      <c r="AA11" s="96"/>
      <c r="AB11" s="96"/>
      <c r="AC11" s="96"/>
      <c r="AD11" s="96"/>
    </row>
    <row r="12" spans="1:30" x14ac:dyDescent="0.25">
      <c r="A12" s="24"/>
      <c r="B12" s="126"/>
      <c r="C12" s="127"/>
      <c r="D12" s="127"/>
      <c r="E12" s="128"/>
      <c r="F12" s="128"/>
      <c r="G12" s="129"/>
      <c r="H12" s="130"/>
      <c r="I12" s="128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1"/>
      <c r="Y12" s="96"/>
      <c r="Z12" s="96"/>
      <c r="AA12" s="96"/>
      <c r="AB12" s="96"/>
      <c r="AC12" s="96"/>
      <c r="AD12" s="96"/>
    </row>
    <row r="13" spans="1:30" x14ac:dyDescent="0.25">
      <c r="A13" s="24"/>
      <c r="B13" s="132"/>
      <c r="C13" s="1"/>
      <c r="D13" s="132"/>
      <c r="E13" s="13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32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32"/>
      <c r="C14" s="1"/>
      <c r="D14" s="132"/>
      <c r="E14" s="13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32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32"/>
      <c r="C15" s="1"/>
      <c r="D15" s="132"/>
      <c r="E15" s="13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32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32"/>
      <c r="C16" s="1"/>
      <c r="D16" s="132"/>
      <c r="E16" s="13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32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32"/>
      <c r="C17" s="1"/>
      <c r="D17" s="132"/>
      <c r="E17" s="13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32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32"/>
      <c r="C18" s="1"/>
      <c r="D18" s="132"/>
      <c r="E18" s="13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32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32"/>
      <c r="C19" s="1"/>
      <c r="D19" s="132"/>
      <c r="E19" s="13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32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32"/>
      <c r="C20" s="1"/>
      <c r="D20" s="132"/>
      <c r="E20" s="13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32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32"/>
      <c r="C21" s="1"/>
      <c r="D21" s="132"/>
      <c r="E21" s="13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32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32"/>
      <c r="C22" s="1"/>
      <c r="D22" s="132"/>
      <c r="E22" s="13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32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32"/>
      <c r="C23" s="1"/>
      <c r="D23" s="132"/>
      <c r="E23" s="13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32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32"/>
      <c r="C24" s="1"/>
      <c r="D24" s="132"/>
      <c r="E24" s="13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32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32"/>
      <c r="C25" s="1"/>
      <c r="D25" s="132"/>
      <c r="E25" s="13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32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32"/>
      <c r="C26" s="1"/>
      <c r="D26" s="132"/>
      <c r="E26" s="13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32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32"/>
      <c r="C27" s="1"/>
      <c r="D27" s="132"/>
      <c r="E27" s="13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32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32"/>
      <c r="C28" s="1"/>
      <c r="D28" s="132"/>
      <c r="E28" s="13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32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32"/>
      <c r="C29" s="1"/>
      <c r="D29" s="132"/>
      <c r="E29" s="13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32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32"/>
      <c r="C30" s="1"/>
      <c r="D30" s="132"/>
      <c r="E30" s="13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32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32"/>
      <c r="C31" s="1"/>
      <c r="D31" s="132"/>
      <c r="E31" s="13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32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32"/>
      <c r="C32" s="1"/>
      <c r="D32" s="132"/>
      <c r="E32" s="13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32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32"/>
      <c r="C33" s="1"/>
      <c r="D33" s="132"/>
      <c r="E33" s="13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32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32"/>
      <c r="C34" s="1"/>
      <c r="D34" s="132"/>
      <c r="E34" s="13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32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32"/>
      <c r="C35" s="1"/>
      <c r="D35" s="132"/>
      <c r="E35" s="13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32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32"/>
      <c r="C36" s="1"/>
      <c r="D36" s="132"/>
      <c r="E36" s="13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32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32"/>
      <c r="C37" s="1"/>
      <c r="D37" s="132"/>
      <c r="E37" s="13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32"/>
      <c r="X37" s="1"/>
      <c r="Y37" s="96"/>
      <c r="Z37" s="96"/>
      <c r="AA37" s="96"/>
      <c r="AB37" s="96"/>
      <c r="AC37" s="96"/>
      <c r="AD37" s="96"/>
    </row>
    <row r="38" spans="1:30" x14ac:dyDescent="0.25">
      <c r="A38" s="24"/>
      <c r="B38" s="132"/>
      <c r="C38" s="1"/>
      <c r="D38" s="132"/>
      <c r="E38" s="13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32"/>
      <c r="X38" s="1"/>
      <c r="Y38" s="96"/>
      <c r="Z38" s="96"/>
      <c r="AA38" s="96"/>
      <c r="AB38" s="96"/>
      <c r="AC38" s="96"/>
      <c r="AD38" s="96"/>
    </row>
    <row r="39" spans="1:30" x14ac:dyDescent="0.25">
      <c r="A39" s="24"/>
      <c r="B39" s="132"/>
      <c r="C39" s="1"/>
      <c r="D39" s="132"/>
      <c r="E39" s="13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32"/>
      <c r="X39" s="1"/>
      <c r="Y39" s="96"/>
      <c r="Z39" s="96"/>
      <c r="AA39" s="96"/>
      <c r="AB39" s="96"/>
      <c r="AC39" s="96"/>
      <c r="AD39" s="96"/>
    </row>
    <row r="40" spans="1:30" x14ac:dyDescent="0.25">
      <c r="A40" s="24"/>
      <c r="B40" s="132"/>
      <c r="C40" s="1"/>
      <c r="D40" s="132"/>
      <c r="E40" s="13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32"/>
      <c r="X40" s="1"/>
      <c r="Y40" s="96"/>
      <c r="Z40" s="96"/>
      <c r="AA40" s="96"/>
      <c r="AB40" s="96"/>
      <c r="AC40" s="96"/>
      <c r="AD40" s="96"/>
    </row>
    <row r="41" spans="1:30" x14ac:dyDescent="0.25">
      <c r="A41" s="24"/>
      <c r="B41" s="132"/>
      <c r="C41" s="1"/>
      <c r="D41" s="132"/>
      <c r="E41" s="13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32"/>
      <c r="X41" s="1"/>
      <c r="Y41" s="96"/>
      <c r="Z41" s="96"/>
      <c r="AA41" s="96"/>
      <c r="AB41" s="96"/>
      <c r="AC41" s="96"/>
      <c r="AD41" s="96"/>
    </row>
    <row r="42" spans="1:30" x14ac:dyDescent="0.25">
      <c r="A42" s="24"/>
      <c r="B42" s="132"/>
      <c r="C42" s="1"/>
      <c r="D42" s="132"/>
      <c r="E42" s="13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32"/>
      <c r="X42" s="1"/>
      <c r="Y42" s="96"/>
      <c r="Z42" s="96"/>
      <c r="AA42" s="96"/>
      <c r="AB42" s="96"/>
      <c r="AC42" s="96"/>
      <c r="AD42" s="96"/>
    </row>
    <row r="43" spans="1:30" x14ac:dyDescent="0.25">
      <c r="A43" s="24"/>
      <c r="B43" s="132"/>
      <c r="C43" s="1"/>
      <c r="D43" s="132"/>
      <c r="E43" s="13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32"/>
      <c r="X43" s="1"/>
      <c r="Y43" s="96"/>
      <c r="Z43" s="96"/>
      <c r="AA43" s="96"/>
      <c r="AB43" s="96"/>
      <c r="AC43" s="96"/>
      <c r="AD43" s="96"/>
    </row>
    <row r="44" spans="1:30" x14ac:dyDescent="0.25">
      <c r="A44" s="24"/>
      <c r="B44" s="132"/>
      <c r="C44" s="1"/>
      <c r="D44" s="132"/>
      <c r="E44" s="13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32"/>
      <c r="X44" s="1"/>
      <c r="Y44" s="96"/>
      <c r="Z44" s="96"/>
      <c r="AA44" s="96"/>
      <c r="AB44" s="96"/>
      <c r="AC44" s="96"/>
      <c r="AD44" s="96"/>
    </row>
    <row r="45" spans="1:30" x14ac:dyDescent="0.25">
      <c r="A45" s="24"/>
      <c r="B45" s="132"/>
      <c r="C45" s="1"/>
      <c r="D45" s="132"/>
      <c r="E45" s="13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32"/>
      <c r="X45" s="1"/>
      <c r="Y45" s="96"/>
      <c r="Z45" s="96"/>
      <c r="AA45" s="96"/>
      <c r="AB45" s="96"/>
      <c r="AC45" s="96"/>
      <c r="AD45" s="96"/>
    </row>
    <row r="46" spans="1:30" x14ac:dyDescent="0.25">
      <c r="A46" s="24"/>
      <c r="B46" s="132"/>
      <c r="C46" s="1"/>
      <c r="D46" s="132"/>
      <c r="E46" s="13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32"/>
      <c r="X46" s="1"/>
      <c r="Y46" s="96"/>
      <c r="Z46" s="96"/>
      <c r="AA46" s="96"/>
      <c r="AB46" s="96"/>
      <c r="AC46" s="96"/>
      <c r="AD46" s="96"/>
    </row>
    <row r="47" spans="1:30" x14ac:dyDescent="0.25">
      <c r="A47" s="24"/>
      <c r="B47" s="132"/>
      <c r="C47" s="1"/>
      <c r="D47" s="132"/>
      <c r="E47" s="13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32"/>
      <c r="X47" s="1"/>
      <c r="Y47" s="96"/>
      <c r="Z47" s="96"/>
      <c r="AA47" s="96"/>
      <c r="AB47" s="96"/>
      <c r="AC47" s="96"/>
      <c r="AD47" s="96"/>
    </row>
    <row r="48" spans="1:30" x14ac:dyDescent="0.25">
      <c r="A48" s="24"/>
      <c r="B48" s="132"/>
      <c r="C48" s="1"/>
      <c r="D48" s="132"/>
      <c r="E48" s="13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32"/>
      <c r="X48" s="1"/>
      <c r="Y48" s="96"/>
      <c r="Z48" s="96"/>
      <c r="AA48" s="96"/>
      <c r="AB48" s="96"/>
      <c r="AC48" s="96"/>
      <c r="AD48" s="96"/>
    </row>
    <row r="49" spans="1:30" x14ac:dyDescent="0.25">
      <c r="A49" s="24"/>
      <c r="B49" s="132"/>
      <c r="C49" s="1"/>
      <c r="D49" s="132"/>
      <c r="E49" s="13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32"/>
      <c r="X49" s="1"/>
      <c r="Y49" s="96"/>
      <c r="Z49" s="96"/>
      <c r="AA49" s="96"/>
      <c r="AB49" s="96"/>
      <c r="AC49" s="96"/>
      <c r="AD49" s="96"/>
    </row>
    <row r="50" spans="1:30" x14ac:dyDescent="0.25">
      <c r="A50" s="24"/>
      <c r="B50" s="132"/>
      <c r="C50" s="1"/>
      <c r="D50" s="132"/>
      <c r="E50" s="13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32"/>
      <c r="X50" s="1"/>
      <c r="Y50" s="96"/>
      <c r="Z50" s="96"/>
      <c r="AA50" s="96"/>
      <c r="AB50" s="96"/>
      <c r="AC50" s="96"/>
      <c r="AD50" s="96"/>
    </row>
    <row r="51" spans="1:30" x14ac:dyDescent="0.25">
      <c r="A51" s="24"/>
      <c r="B51" s="132"/>
      <c r="C51" s="1"/>
      <c r="D51" s="132"/>
      <c r="E51" s="13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32"/>
      <c r="X51" s="1"/>
      <c r="Y51" s="96"/>
      <c r="Z51" s="96"/>
      <c r="AA51" s="96"/>
      <c r="AB51" s="96"/>
      <c r="AC51" s="96"/>
      <c r="AD51" s="96"/>
    </row>
    <row r="52" spans="1:30" x14ac:dyDescent="0.25">
      <c r="A52" s="24"/>
      <c r="B52" s="132"/>
      <c r="C52" s="1"/>
      <c r="D52" s="132"/>
      <c r="E52" s="13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32"/>
      <c r="X52" s="1"/>
      <c r="Y52" s="96"/>
      <c r="Z52" s="96"/>
      <c r="AA52" s="96"/>
      <c r="AB52" s="96"/>
      <c r="AC52" s="96"/>
      <c r="AD52" s="96"/>
    </row>
    <row r="53" spans="1:30" x14ac:dyDescent="0.25">
      <c r="A53" s="24"/>
      <c r="B53" s="132"/>
      <c r="C53" s="1"/>
      <c r="D53" s="132"/>
      <c r="E53" s="13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32"/>
      <c r="X53" s="1"/>
      <c r="Y53" s="96"/>
      <c r="Z53" s="96"/>
      <c r="AA53" s="96"/>
      <c r="AB53" s="96"/>
      <c r="AC53" s="96"/>
      <c r="AD53" s="96"/>
    </row>
    <row r="54" spans="1:30" x14ac:dyDescent="0.25">
      <c r="A54" s="24"/>
      <c r="B54" s="132"/>
      <c r="C54" s="1"/>
      <c r="D54" s="132"/>
      <c r="E54" s="13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32"/>
      <c r="X54" s="1"/>
      <c r="Y54" s="96"/>
      <c r="Z54" s="96"/>
      <c r="AA54" s="96"/>
      <c r="AB54" s="96"/>
      <c r="AC54" s="96"/>
      <c r="AD54" s="96"/>
    </row>
    <row r="55" spans="1:30" x14ac:dyDescent="0.25">
      <c r="A55" s="24"/>
      <c r="B55" s="132"/>
      <c r="C55" s="1"/>
      <c r="D55" s="132"/>
      <c r="E55" s="13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32"/>
      <c r="X55" s="1"/>
      <c r="Y55" s="96"/>
      <c r="Z55" s="96"/>
      <c r="AA55" s="96"/>
      <c r="AB55" s="96"/>
      <c r="AC55" s="96"/>
      <c r="AD55" s="96"/>
    </row>
    <row r="56" spans="1:30" x14ac:dyDescent="0.25">
      <c r="A56" s="24"/>
      <c r="B56" s="132"/>
      <c r="C56" s="1"/>
      <c r="D56" s="132"/>
      <c r="E56" s="13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32"/>
      <c r="X56" s="1"/>
      <c r="Y56" s="96"/>
      <c r="Z56" s="96"/>
      <c r="AA56" s="96"/>
      <c r="AB56" s="96"/>
      <c r="AC56" s="96"/>
      <c r="AD56" s="96"/>
    </row>
    <row r="57" spans="1:30" x14ac:dyDescent="0.25">
      <c r="A57" s="24"/>
      <c r="B57" s="132"/>
      <c r="C57" s="1"/>
      <c r="D57" s="132"/>
      <c r="E57" s="13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32"/>
      <c r="X57" s="1"/>
      <c r="Y57" s="96"/>
      <c r="Z57" s="96"/>
      <c r="AA57" s="96"/>
      <c r="AB57" s="96"/>
      <c r="AC57" s="96"/>
      <c r="AD57" s="96"/>
    </row>
    <row r="58" spans="1:30" x14ac:dyDescent="0.25">
      <c r="A58" s="24"/>
      <c r="B58" s="132"/>
      <c r="C58" s="1"/>
      <c r="D58" s="132"/>
      <c r="E58" s="13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32"/>
      <c r="X58" s="1"/>
      <c r="Y58" s="96"/>
      <c r="Z58" s="96"/>
      <c r="AA58" s="96"/>
      <c r="AB58" s="96"/>
      <c r="AC58" s="96"/>
      <c r="AD58" s="96"/>
    </row>
    <row r="59" spans="1:30" x14ac:dyDescent="0.25">
      <c r="A59" s="24"/>
      <c r="B59" s="132"/>
      <c r="C59" s="1"/>
      <c r="D59" s="132"/>
      <c r="E59" s="13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32"/>
      <c r="X59" s="1"/>
      <c r="Y59" s="96"/>
      <c r="Z59" s="96"/>
      <c r="AA59" s="96"/>
      <c r="AB59" s="96"/>
      <c r="AC59" s="96"/>
      <c r="AD59" s="96"/>
    </row>
    <row r="60" spans="1:30" x14ac:dyDescent="0.25">
      <c r="A60" s="24"/>
      <c r="B60" s="132"/>
      <c r="C60" s="1"/>
      <c r="D60" s="132"/>
      <c r="E60" s="13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32"/>
      <c r="X60" s="1"/>
      <c r="Y60" s="96"/>
      <c r="Z60" s="96"/>
      <c r="AA60" s="96"/>
      <c r="AB60" s="96"/>
      <c r="AC60" s="96"/>
      <c r="AD60" s="96"/>
    </row>
    <row r="61" spans="1:30" x14ac:dyDescent="0.25">
      <c r="A61" s="24"/>
      <c r="B61" s="132"/>
      <c r="C61" s="1"/>
      <c r="D61" s="132"/>
      <c r="E61" s="13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32"/>
      <c r="X61" s="1"/>
      <c r="Y61" s="96"/>
      <c r="Z61" s="96"/>
      <c r="AA61" s="96"/>
      <c r="AB61" s="96"/>
      <c r="AC61" s="96"/>
      <c r="AD61" s="96"/>
    </row>
    <row r="62" spans="1:30" x14ac:dyDescent="0.25">
      <c r="A62" s="24"/>
      <c r="B62" s="132"/>
      <c r="C62" s="1"/>
      <c r="D62" s="132"/>
      <c r="E62" s="13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32"/>
      <c r="X62" s="1"/>
      <c r="Y62" s="96"/>
      <c r="Z62" s="96"/>
      <c r="AA62" s="96"/>
      <c r="AB62" s="96"/>
      <c r="AC62" s="96"/>
      <c r="AD62" s="96"/>
    </row>
    <row r="63" spans="1:30" x14ac:dyDescent="0.25">
      <c r="A63" s="24"/>
      <c r="B63" s="132"/>
      <c r="C63" s="1"/>
      <c r="D63" s="132"/>
      <c r="E63" s="13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32"/>
      <c r="X63" s="1"/>
      <c r="Y63" s="96"/>
      <c r="Z63" s="96"/>
      <c r="AA63" s="96"/>
      <c r="AB63" s="96"/>
      <c r="AC63" s="96"/>
      <c r="AD63" s="96"/>
    </row>
    <row r="64" spans="1:30" x14ac:dyDescent="0.25">
      <c r="A64" s="24"/>
      <c r="B64" s="132"/>
      <c r="C64" s="1"/>
      <c r="D64" s="132"/>
      <c r="E64" s="13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32"/>
      <c r="X64" s="1"/>
      <c r="Y64" s="96"/>
      <c r="Z64" s="96"/>
      <c r="AA64" s="96"/>
      <c r="AB64" s="96"/>
      <c r="AC64" s="96"/>
      <c r="AD64" s="96"/>
    </row>
    <row r="65" spans="1:30" x14ac:dyDescent="0.25">
      <c r="A65" s="24"/>
      <c r="B65" s="132"/>
      <c r="C65" s="1"/>
      <c r="D65" s="132"/>
      <c r="E65" s="13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32"/>
      <c r="X65" s="1"/>
      <c r="Y65" s="96"/>
      <c r="Z65" s="96"/>
      <c r="AA65" s="96"/>
      <c r="AB65" s="96"/>
      <c r="AC65" s="96"/>
      <c r="AD65" s="96"/>
    </row>
    <row r="66" spans="1:30" x14ac:dyDescent="0.25">
      <c r="A66" s="24"/>
      <c r="B66" s="132"/>
      <c r="C66" s="1"/>
      <c r="D66" s="132"/>
      <c r="E66" s="13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32"/>
      <c r="X66" s="1"/>
      <c r="Y66" s="96"/>
      <c r="Z66" s="96"/>
      <c r="AA66" s="96"/>
      <c r="AB66" s="96"/>
      <c r="AC66" s="96"/>
      <c r="AD66" s="96"/>
    </row>
    <row r="67" spans="1:30" x14ac:dyDescent="0.25">
      <c r="A67" s="24"/>
      <c r="B67" s="132"/>
      <c r="C67" s="1"/>
      <c r="D67" s="132"/>
      <c r="E67" s="13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32"/>
      <c r="X67" s="1"/>
      <c r="Y67" s="96"/>
      <c r="Z67" s="96"/>
      <c r="AA67" s="96"/>
      <c r="AB67" s="96"/>
      <c r="AC67" s="96"/>
      <c r="AD67" s="96"/>
    </row>
    <row r="68" spans="1:30" x14ac:dyDescent="0.25">
      <c r="A68" s="24"/>
      <c r="B68" s="132"/>
      <c r="C68" s="1"/>
      <c r="D68" s="132"/>
      <c r="E68" s="13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32"/>
      <c r="X68" s="1"/>
      <c r="Y68" s="96"/>
      <c r="Z68" s="96"/>
      <c r="AA68" s="96"/>
      <c r="AB68" s="96"/>
      <c r="AC68" s="96"/>
      <c r="AD68" s="96"/>
    </row>
    <row r="69" spans="1:30" x14ac:dyDescent="0.25">
      <c r="A69" s="24"/>
      <c r="B69" s="132"/>
      <c r="C69" s="1"/>
      <c r="D69" s="132"/>
      <c r="E69" s="13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32"/>
      <c r="X69" s="1"/>
      <c r="Y69" s="96"/>
      <c r="Z69" s="96"/>
      <c r="AA69" s="96"/>
      <c r="AB69" s="96"/>
      <c r="AC69" s="96"/>
      <c r="AD69" s="96"/>
    </row>
    <row r="70" spans="1:30" x14ac:dyDescent="0.25">
      <c r="A70" s="24"/>
      <c r="B70" s="132"/>
      <c r="C70" s="1"/>
      <c r="D70" s="132"/>
      <c r="E70" s="13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32"/>
      <c r="X70" s="1"/>
      <c r="Y70" s="96"/>
      <c r="Z70" s="96"/>
      <c r="AA70" s="96"/>
      <c r="AB70" s="96"/>
      <c r="AC70" s="96"/>
      <c r="AD70" s="96"/>
    </row>
    <row r="71" spans="1:30" x14ac:dyDescent="0.25">
      <c r="A71" s="24"/>
      <c r="B71" s="132"/>
      <c r="C71" s="1"/>
      <c r="D71" s="132"/>
      <c r="E71" s="13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32"/>
      <c r="X71" s="1"/>
      <c r="Y71" s="96"/>
      <c r="Z71" s="96"/>
      <c r="AA71" s="96"/>
      <c r="AB71" s="96"/>
      <c r="AC71" s="96"/>
      <c r="AD71" s="96"/>
    </row>
    <row r="72" spans="1:30" x14ac:dyDescent="0.25">
      <c r="A72" s="24"/>
      <c r="B72" s="132"/>
      <c r="C72" s="1"/>
      <c r="D72" s="132"/>
      <c r="E72" s="13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32"/>
      <c r="X72" s="1"/>
      <c r="Y72" s="96"/>
      <c r="Z72" s="96"/>
      <c r="AA72" s="96"/>
      <c r="AB72" s="96"/>
      <c r="AC72" s="96"/>
      <c r="AD72" s="96"/>
    </row>
    <row r="73" spans="1:30" x14ac:dyDescent="0.25">
      <c r="A73" s="24"/>
      <c r="B73" s="132"/>
      <c r="C73" s="1"/>
      <c r="D73" s="132"/>
      <c r="E73" s="13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32"/>
      <c r="X73" s="1"/>
      <c r="Y73" s="96"/>
      <c r="Z73" s="96"/>
      <c r="AA73" s="96"/>
      <c r="AB73" s="96"/>
      <c r="AC73" s="96"/>
      <c r="AD73" s="96"/>
    </row>
    <row r="74" spans="1:30" x14ac:dyDescent="0.25">
      <c r="A74" s="24"/>
      <c r="B74" s="132"/>
      <c r="C74" s="1"/>
      <c r="D74" s="132"/>
      <c r="E74" s="13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32"/>
      <c r="X74" s="1"/>
      <c r="Y74" s="96"/>
      <c r="Z74" s="96"/>
      <c r="AA74" s="96"/>
      <c r="AB74" s="96"/>
      <c r="AC74" s="96"/>
      <c r="AD74" s="96"/>
    </row>
    <row r="75" spans="1:30" x14ac:dyDescent="0.25">
      <c r="A75" s="24"/>
      <c r="B75" s="132"/>
      <c r="C75" s="1"/>
      <c r="D75" s="132"/>
      <c r="E75" s="13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32"/>
      <c r="X75" s="1"/>
      <c r="Y75" s="96"/>
      <c r="Z75" s="96"/>
      <c r="AA75" s="96"/>
      <c r="AB75" s="96"/>
      <c r="AC75" s="96"/>
      <c r="AD75" s="96"/>
    </row>
    <row r="76" spans="1:30" x14ac:dyDescent="0.25">
      <c r="A76" s="24"/>
      <c r="B76" s="132"/>
      <c r="C76" s="1"/>
      <c r="D76" s="132"/>
      <c r="E76" s="13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32"/>
      <c r="X76" s="1"/>
      <c r="Y76" s="96"/>
      <c r="Z76" s="96"/>
      <c r="AA76" s="96"/>
      <c r="AB76" s="96"/>
      <c r="AC76" s="96"/>
      <c r="AD76" s="96"/>
    </row>
    <row r="77" spans="1:30" x14ac:dyDescent="0.25">
      <c r="A77" s="24"/>
      <c r="B77" s="132"/>
      <c r="C77" s="1"/>
      <c r="D77" s="132"/>
      <c r="E77" s="13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32"/>
      <c r="X77" s="1"/>
      <c r="Y77" s="96"/>
      <c r="Z77" s="96"/>
      <c r="AA77" s="96"/>
      <c r="AB77" s="96"/>
      <c r="AC77" s="96"/>
      <c r="AD77" s="96"/>
    </row>
    <row r="78" spans="1:30" x14ac:dyDescent="0.25">
      <c r="A78" s="24"/>
      <c r="B78" s="132"/>
      <c r="C78" s="1"/>
      <c r="D78" s="132"/>
      <c r="E78" s="13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32"/>
      <c r="X78" s="1"/>
      <c r="Y78" s="96"/>
      <c r="Z78" s="96"/>
      <c r="AA78" s="96"/>
      <c r="AB78" s="96"/>
      <c r="AC78" s="96"/>
      <c r="AD78" s="96"/>
    </row>
    <row r="79" spans="1:30" x14ac:dyDescent="0.25">
      <c r="A79" s="24"/>
      <c r="B79" s="132"/>
      <c r="C79" s="1"/>
      <c r="D79" s="132"/>
      <c r="E79" s="13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32"/>
      <c r="X79" s="1"/>
      <c r="Y79" s="96"/>
      <c r="Z79" s="96"/>
      <c r="AA79" s="96"/>
      <c r="AB79" s="96"/>
      <c r="AC79" s="96"/>
      <c r="AD79" s="96"/>
    </row>
    <row r="80" spans="1:30" x14ac:dyDescent="0.25">
      <c r="A80" s="24"/>
      <c r="B80" s="132"/>
      <c r="C80" s="1"/>
      <c r="D80" s="132"/>
      <c r="E80" s="13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32"/>
      <c r="X80" s="1"/>
      <c r="Y80" s="96"/>
      <c r="Z80" s="96"/>
      <c r="AA80" s="96"/>
      <c r="AB80" s="96"/>
      <c r="AC80" s="96"/>
      <c r="AD80" s="96"/>
    </row>
    <row r="81" spans="1:30" x14ac:dyDescent="0.25">
      <c r="A81" s="24"/>
      <c r="B81" s="132"/>
      <c r="C81" s="1"/>
      <c r="D81" s="132"/>
      <c r="E81" s="13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32"/>
      <c r="X81" s="1"/>
      <c r="Y81" s="96"/>
      <c r="Z81" s="96"/>
      <c r="AA81" s="96"/>
      <c r="AB81" s="96"/>
      <c r="AC81" s="96"/>
      <c r="AD81" s="96"/>
    </row>
    <row r="82" spans="1:30" x14ac:dyDescent="0.25">
      <c r="A82" s="24"/>
      <c r="B82" s="132"/>
      <c r="C82" s="1"/>
      <c r="D82" s="132"/>
      <c r="E82" s="13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32"/>
      <c r="X82" s="1"/>
      <c r="Y82" s="96"/>
      <c r="Z82" s="96"/>
      <c r="AA82" s="96"/>
      <c r="AB82" s="96"/>
      <c r="AC82" s="96"/>
      <c r="AD82" s="96"/>
    </row>
    <row r="83" spans="1:30" x14ac:dyDescent="0.25">
      <c r="A83" s="24"/>
      <c r="B83" s="132"/>
      <c r="C83" s="1"/>
      <c r="D83" s="132"/>
      <c r="E83" s="13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32"/>
      <c r="X83" s="1"/>
      <c r="Y83" s="96"/>
      <c r="Z83" s="96"/>
      <c r="AA83" s="96"/>
      <c r="AB83" s="96"/>
      <c r="AC83" s="96"/>
      <c r="AD83" s="96"/>
    </row>
    <row r="84" spans="1:30" x14ac:dyDescent="0.25">
      <c r="A84" s="24"/>
      <c r="B84" s="132"/>
      <c r="C84" s="1"/>
      <c r="D84" s="132"/>
      <c r="E84" s="13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32"/>
      <c r="X84" s="1"/>
      <c r="Y84" s="96"/>
      <c r="Z84" s="96"/>
      <c r="AA84" s="96"/>
      <c r="AB84" s="96"/>
      <c r="AC84" s="96"/>
      <c r="AD84" s="96"/>
    </row>
    <row r="85" spans="1:30" x14ac:dyDescent="0.25">
      <c r="A85" s="24"/>
      <c r="B85" s="132"/>
      <c r="C85" s="1"/>
      <c r="D85" s="132"/>
      <c r="E85" s="13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32"/>
      <c r="X85" s="1"/>
      <c r="Y85" s="96"/>
      <c r="Z85" s="96"/>
      <c r="AA85" s="96"/>
      <c r="AB85" s="96"/>
      <c r="AC85" s="96"/>
      <c r="AD85" s="96"/>
    </row>
    <row r="86" spans="1:30" x14ac:dyDescent="0.25">
      <c r="A86" s="24"/>
      <c r="B86" s="132"/>
      <c r="C86" s="1"/>
      <c r="D86" s="132"/>
      <c r="E86" s="133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32"/>
      <c r="X86" s="1"/>
      <c r="Y86" s="96"/>
      <c r="Z86" s="96"/>
      <c r="AA86" s="96"/>
      <c r="AB86" s="96"/>
      <c r="AC86" s="96"/>
      <c r="AD86" s="96"/>
    </row>
    <row r="87" spans="1:30" x14ac:dyDescent="0.25">
      <c r="A87" s="24"/>
      <c r="B87" s="132"/>
      <c r="C87" s="1"/>
      <c r="D87" s="132"/>
      <c r="E87" s="133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32"/>
      <c r="X87" s="1"/>
      <c r="Y87" s="96"/>
      <c r="Z87" s="96"/>
      <c r="AA87" s="96"/>
      <c r="AB87" s="96"/>
      <c r="AC87" s="96"/>
      <c r="AD87" s="96"/>
    </row>
    <row r="88" spans="1:30" x14ac:dyDescent="0.25">
      <c r="A88" s="24"/>
      <c r="B88" s="132"/>
      <c r="C88" s="1"/>
      <c r="D88" s="132"/>
      <c r="E88" s="133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32"/>
      <c r="X88" s="1"/>
      <c r="Y88" s="96"/>
      <c r="Z88" s="96"/>
      <c r="AA88" s="96"/>
      <c r="AB88" s="96"/>
      <c r="AC88" s="96"/>
      <c r="AD88" s="96"/>
    </row>
    <row r="89" spans="1:30" x14ac:dyDescent="0.25">
      <c r="A89" s="24"/>
      <c r="B89" s="132"/>
      <c r="C89" s="1"/>
      <c r="D89" s="132"/>
      <c r="E89" s="133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32"/>
      <c r="X89" s="1"/>
      <c r="Y89" s="96"/>
      <c r="Z89" s="96"/>
      <c r="AA89" s="96"/>
      <c r="AB89" s="96"/>
      <c r="AC89" s="96"/>
      <c r="AD89" s="96"/>
    </row>
    <row r="90" spans="1:30" x14ac:dyDescent="0.25">
      <c r="A90" s="24"/>
      <c r="B90" s="132"/>
      <c r="C90" s="1"/>
      <c r="D90" s="132"/>
      <c r="E90" s="133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32"/>
      <c r="X90" s="1"/>
      <c r="Y90" s="96"/>
      <c r="Z90" s="96"/>
      <c r="AA90" s="96"/>
      <c r="AB90" s="96"/>
      <c r="AC90" s="96"/>
      <c r="AD90" s="96"/>
    </row>
    <row r="91" spans="1:30" x14ac:dyDescent="0.25">
      <c r="A91" s="24"/>
      <c r="B91" s="132"/>
      <c r="C91" s="1"/>
      <c r="D91" s="132"/>
      <c r="E91" s="133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32"/>
      <c r="X91" s="1"/>
      <c r="Y91" s="96"/>
      <c r="Z91" s="96"/>
      <c r="AA91" s="96"/>
      <c r="AB91" s="96"/>
      <c r="AC91" s="96"/>
      <c r="AD91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2019-01-31T18:23:22Z</dcterms:modified>
</cp:coreProperties>
</file>