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<sst xmlns="http://schemas.openxmlformats.org/spreadsheetml/2006/main" count="82" uniqueCount="34">
  <si>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</si>
  <si>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</si>
  <si>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</si>
  <si>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</si>
  <si>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</si>
  <si>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</si>
  <si>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</si>
  <si>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</si>
  <si>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</si>
  <si>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</si>
  <si>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</si>
  <si>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</si>
  <si>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</si>
  <si>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</si>
  <si>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</si>
  <si>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</si>
  <si>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</si>
  <si>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</si>
  <si>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</si>
  <si>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</si>
  <si>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</si>
  <si>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</si>
  <si>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</si>
  <si>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</si>
  <si>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Timo Salminen</t>
  </si>
  <si>
    <t>7.</t>
  </si>
  <si>
    <t>VJJ</t>
  </si>
  <si>
    <t>9.</t>
  </si>
  <si>
    <t>8.</t>
  </si>
  <si>
    <t>5.</t>
  </si>
  <si>
    <t>PePe</t>
  </si>
  <si>
    <t>PePe = Helsingin Peli-Peikot  (1952)</t>
  </si>
  <si>
    <t>21.12.1979</t>
  </si>
  <si>
    <t>VJJ = Vantaanjoen Juoksu  (2001),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</si>
</sst>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30</v>
      </c>
      <c r="AA4" s="12">
        <v>15</v>
      </c>
      <c r="AB4" s="12">
        <v>0</v>
      </c>
      <c r="AC4" s="12">
        <v>6</v>
      </c>
      <c r="AD4" s="12">
        <v>6</v>
      </c>
      <c r="AE4" s="12">
        <v>20</v>
      </c>
      <c r="AF4" s="68">
        <v>0.3508</v>
      </c>
      <c r="AG4" s="69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25</v>
      </c>
      <c r="Z5" s="1" t="s">
        <v>26</v>
      </c>
      <c r="AA5" s="12">
        <v>18</v>
      </c>
      <c r="AB5" s="12">
        <v>0</v>
      </c>
      <c r="AC5" s="12">
        <v>7</v>
      </c>
      <c r="AD5" s="12">
        <v>5</v>
      </c>
      <c r="AE5" s="12">
        <v>29</v>
      </c>
      <c r="AF5" s="68">
        <v>0.3972</v>
      </c>
      <c r="AG5" s="69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26</v>
      </c>
      <c r="AA6" s="12">
        <v>16</v>
      </c>
      <c r="AB6" s="12">
        <v>0</v>
      </c>
      <c r="AC6" s="12">
        <v>1</v>
      </c>
      <c r="AD6" s="12">
        <v>8</v>
      </c>
      <c r="AE6" s="12">
        <v>38</v>
      </c>
      <c r="AF6" s="68">
        <v>0.52049999999999996</v>
      </c>
      <c r="AG6" s="69">
        <v>73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28</v>
      </c>
      <c r="Z7" s="1" t="s">
        <v>26</v>
      </c>
      <c r="AA7" s="12">
        <v>9</v>
      </c>
      <c r="AB7" s="12">
        <v>0</v>
      </c>
      <c r="AC7" s="12">
        <v>0</v>
      </c>
      <c r="AD7" s="12">
        <v>1</v>
      </c>
      <c r="AE7" s="12">
        <v>20</v>
      </c>
      <c r="AF7" s="68">
        <v>0.37030000000000002</v>
      </c>
      <c r="AG7" s="69">
        <v>54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27</v>
      </c>
      <c r="Z8" s="1" t="s">
        <v>26</v>
      </c>
      <c r="AA8" s="12">
        <v>16</v>
      </c>
      <c r="AB8" s="12">
        <v>1</v>
      </c>
      <c r="AC8" s="12">
        <v>2</v>
      </c>
      <c r="AD8" s="12">
        <v>16</v>
      </c>
      <c r="AE8" s="12">
        <v>68</v>
      </c>
      <c r="AF8" s="68">
        <v>0.64759999999999995</v>
      </c>
      <c r="AG8" s="69">
        <v>105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29</v>
      </c>
      <c r="Z10" s="1" t="s">
        <v>26</v>
      </c>
      <c r="AA10" s="12">
        <v>18</v>
      </c>
      <c r="AB10" s="12">
        <v>2</v>
      </c>
      <c r="AC10" s="12">
        <v>2</v>
      </c>
      <c r="AD10" s="12">
        <v>23</v>
      </c>
      <c r="AE10" s="12">
        <v>85</v>
      </c>
      <c r="AF10" s="68">
        <v>0.69669999999999999</v>
      </c>
      <c r="AG10" s="69">
        <v>122</v>
      </c>
      <c r="AH10" s="7"/>
      <c r="AI10" s="7" t="s">
        <v>27</v>
      </c>
      <c r="AJ10" s="7"/>
      <c r="AK10" s="7" t="s">
        <v>27</v>
      </c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92</v>
      </c>
      <c r="AB11" s="36">
        <f>SUM(AB4:AB10)</f>
        <v>3</v>
      </c>
      <c r="AC11" s="36">
        <f>SUM(AC4:AC10)</f>
        <v>18</v>
      </c>
      <c r="AD11" s="36">
        <f>SUM(AD4:AD10)</f>
        <v>59</v>
      </c>
      <c r="AE11" s="36">
        <f>SUM(AE4:AE10)</f>
        <v>260</v>
      </c>
      <c r="AF11" s="37">
        <f>PRODUCT(AE11/AG11)</f>
        <v>0.53719008264462809</v>
      </c>
      <c r="AG11" s="21">
        <f>SUM(AG4:AG10)</f>
        <v>484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33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 t="s">
        <v>31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92</v>
      </c>
      <c r="F16" s="47">
        <f>PRODUCT(AB11+AN11)</f>
        <v>3</v>
      </c>
      <c r="G16" s="47">
        <f>PRODUCT(AC11+AO11)</f>
        <v>18</v>
      </c>
      <c r="H16" s="47">
        <f>PRODUCT(AD11+AP11)</f>
        <v>59</v>
      </c>
      <c r="I16" s="47">
        <f>PRODUCT(AE11+AQ11)</f>
        <v>260</v>
      </c>
      <c r="J16" s="60">
        <f>PRODUCT(I16/K16)</f>
        <v>0.53719008264462809</v>
      </c>
      <c r="K16" s="10">
        <f>PRODUCT(AG11+AS11)</f>
        <v>484</v>
      </c>
      <c r="L16" s="53">
        <f>PRODUCT((F16+G16)/E16)</f>
        <v>0.22826086956521738</v>
      </c>
      <c r="M16" s="53">
        <f>PRODUCT(H16/E16)</f>
        <v>0.64130434782608692</v>
      </c>
      <c r="N16" s="53">
        <f>PRODUCT((F16+G16+H16)/E16)</f>
        <v>0.86956521739130432</v>
      </c>
      <c r="O16" s="53">
        <f>PRODUCT(I16/E16)</f>
        <v>2.8260869565217392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92</v>
      </c>
      <c r="F17" s="47">
        <f t="shared" ref="F17:I17" si="0">SUM(F14:F16)</f>
        <v>3</v>
      </c>
      <c r="G17" s="47">
        <f t="shared" si="0"/>
        <v>18</v>
      </c>
      <c r="H17" s="47">
        <f t="shared" si="0"/>
        <v>59</v>
      </c>
      <c r="I17" s="47">
        <f t="shared" si="0"/>
        <v>260</v>
      </c>
      <c r="J17" s="60">
        <f>PRODUCT(I17/K17)</f>
        <v>0.53719008264462809</v>
      </c>
      <c r="K17" s="16">
        <f>SUM(K14:K16)</f>
        <v>484</v>
      </c>
      <c r="L17" s="53">
        <f>PRODUCT((F17+G17)/E17)</f>
        <v>0.22826086956521738</v>
      </c>
      <c r="M17" s="53">
        <f>PRODUCT(H17/E17)</f>
        <v>0.64130434782608692</v>
      </c>
      <c r="N17" s="53">
        <f>PRODUCT((F17+G17+H17)/E17)</f>
        <v>0.86956521739130432</v>
      </c>
      <c r="O17" s="53">
        <f>PRODUCT(I17/E17)</f>
        <v>2.8260869565217392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2019-04-19T22:16:32Z</dcterms:modified>
</cp:coreProperties>
</file>