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6" i="5" l="1"/>
  <c r="AS13" i="5" l="1"/>
  <c r="AQ13" i="5"/>
  <c r="AP13" i="5"/>
  <c r="AO13" i="5"/>
  <c r="AN13" i="5"/>
  <c r="AM13" i="5"/>
  <c r="AG13" i="5"/>
  <c r="AE13" i="5"/>
  <c r="I18" i="5" s="1"/>
  <c r="AD13" i="5"/>
  <c r="AC13" i="5"/>
  <c r="AB13" i="5"/>
  <c r="AA13" i="5"/>
  <c r="W13" i="5"/>
  <c r="U13" i="5"/>
  <c r="T13" i="5"/>
  <c r="S13" i="5"/>
  <c r="R13" i="5"/>
  <c r="Q13" i="5"/>
  <c r="K13" i="5"/>
  <c r="K17" i="5" s="1"/>
  <c r="I13" i="5"/>
  <c r="H13" i="5"/>
  <c r="G13" i="5"/>
  <c r="G17" i="5" s="1"/>
  <c r="F13" i="5"/>
  <c r="F17" i="5" s="1"/>
  <c r="E13" i="5"/>
  <c r="H17" i="5" l="1"/>
  <c r="E17" i="5"/>
  <c r="G18" i="5"/>
  <c r="G19" i="5" s="1"/>
  <c r="E18" i="5"/>
  <c r="O18" i="5" s="1"/>
  <c r="K18" i="5"/>
  <c r="K19" i="5" s="1"/>
  <c r="F18" i="5"/>
  <c r="H18" i="5"/>
  <c r="H19" i="5" s="1"/>
  <c r="I17" i="5"/>
  <c r="F19" i="5" l="1"/>
  <c r="N18" i="5"/>
  <c r="E19" i="5"/>
  <c r="M19" i="5" s="1"/>
  <c r="M18" i="5"/>
  <c r="L18" i="5"/>
  <c r="I19" i="5"/>
  <c r="N19" i="5" l="1"/>
  <c r="L19" i="5"/>
  <c r="O19" i="5"/>
</calcChain>
</file>

<file path=xl/sharedStrings.xml><?xml version="1.0" encoding="utf-8"?>
<sst xmlns="http://schemas.openxmlformats.org/spreadsheetml/2006/main" count="81" uniqueCount="35">
  <si>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</si>
  <si>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</si>
  <si>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</si>
  <si>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</si>
  <si>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</si>
  <si>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</si>
  <si>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</si>
  <si>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</si>
  <si>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</si>
  <si>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</si>
  <si>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</si>
  <si>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</si>
  <si>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</si>
  <si>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</si>
  <si>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</si>
  <si>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</si>
  <si>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</si>
  <si>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</si>
  <si>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</si>
  <si>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</si>
  <si>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</si>
  <si>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</si>
  <si>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</si>
  <si>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</si>
  <si>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JuPa = Juvan Pallo  (1950)</t>
  </si>
  <si>
    <t>MäVi = Mäntyharjun Virkistys  (1920)</t>
  </si>
  <si>
    <t>Vesa Sievinen</t>
  </si>
  <si>
    <t>12.</t>
  </si>
  <si>
    <t>MäVi</t>
  </si>
  <si>
    <t>7.</t>
  </si>
  <si>
    <t>JuPa</t>
  </si>
  <si>
    <t>5.</t>
  </si>
  <si>
    <t>2.</t>
  </si>
  <si>
    <t>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</si>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</sst>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29</v>
      </c>
      <c r="Z4" s="68" t="s">
        <v>30</v>
      </c>
      <c r="AA4" s="12">
        <v>17</v>
      </c>
      <c r="AB4" s="12">
        <v>0</v>
      </c>
      <c r="AC4" s="12">
        <v>4</v>
      </c>
      <c r="AD4" s="12">
        <v>12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33</v>
      </c>
      <c r="Z6" s="68" t="s">
        <v>28</v>
      </c>
      <c r="AA6" s="12"/>
      <c r="AB6" s="68" t="s">
        <v>34</v>
      </c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27</v>
      </c>
      <c r="Z7" s="68" t="s">
        <v>28</v>
      </c>
      <c r="AA7" s="12">
        <v>22</v>
      </c>
      <c r="AB7" s="12">
        <v>1</v>
      </c>
      <c r="AC7" s="12">
        <v>7</v>
      </c>
      <c r="AD7" s="12">
        <v>21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1988</v>
      </c>
      <c r="Y8" s="12" t="s">
        <v>33</v>
      </c>
      <c r="Z8" s="68" t="s">
        <v>28</v>
      </c>
      <c r="AA8" s="12"/>
      <c r="AB8" s="68" t="s">
        <v>34</v>
      </c>
      <c r="AC8" s="12"/>
      <c r="AD8" s="12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1989</v>
      </c>
      <c r="Y9" s="12"/>
      <c r="Z9" s="68"/>
      <c r="AA9" s="12"/>
      <c r="AB9" s="12"/>
      <c r="AC9" s="12"/>
      <c r="AD9" s="12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1990</v>
      </c>
      <c r="Y10" s="12" t="s">
        <v>31</v>
      </c>
      <c r="Z10" s="69" t="s">
        <v>28</v>
      </c>
      <c r="AA10" s="12">
        <v>12</v>
      </c>
      <c r="AB10" s="12">
        <v>0</v>
      </c>
      <c r="AC10" s="12">
        <v>8</v>
      </c>
      <c r="AD10" s="12">
        <v>6</v>
      </c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1991</v>
      </c>
      <c r="Y11" s="12"/>
      <c r="Z11" s="69"/>
      <c r="AA11" s="12"/>
      <c r="AB11" s="12"/>
      <c r="AC11" s="12"/>
      <c r="AD11" s="12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1992</v>
      </c>
      <c r="Y12" s="12" t="s">
        <v>32</v>
      </c>
      <c r="Z12" s="69" t="s">
        <v>28</v>
      </c>
      <c r="AA12" s="12">
        <v>22</v>
      </c>
      <c r="AB12" s="12">
        <v>0</v>
      </c>
      <c r="AC12" s="12">
        <v>23</v>
      </c>
      <c r="AD12" s="12">
        <v>25</v>
      </c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73</v>
      </c>
      <c r="AB13" s="36">
        <f>SUM(AB4:AB12)</f>
        <v>1</v>
      </c>
      <c r="AC13" s="36">
        <f>SUM(AC4:AC12)</f>
        <v>42</v>
      </c>
      <c r="AD13" s="36">
        <f>SUM(AD4:AD12)</f>
        <v>64</v>
      </c>
      <c r="AE13" s="36">
        <f>SUM(AE4:AE12)</f>
        <v>0</v>
      </c>
      <c r="AF13" s="37">
        <v>0</v>
      </c>
      <c r="AG13" s="21">
        <f>SUM(AG4:AG12)</f>
        <v>0</v>
      </c>
      <c r="AH13" s="18"/>
      <c r="AI13" s="29"/>
      <c r="AJ13" s="41"/>
      <c r="AK13" s="42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4" t="s">
        <v>25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 t="e">
        <f>PRODUCT(I16/J16)</f>
        <v>#DIV/0!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f>PRODUCT(K13+W13)</f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73</v>
      </c>
      <c r="F18" s="47">
        <f>PRODUCT(AB13+AN13)</f>
        <v>1</v>
      </c>
      <c r="G18" s="47">
        <f>PRODUCT(AC13+AO13)</f>
        <v>42</v>
      </c>
      <c r="H18" s="47">
        <f>PRODUCT(AD13+AP13)</f>
        <v>64</v>
      </c>
      <c r="I18" s="47">
        <f>PRODUCT(AE13+AQ13)</f>
        <v>0</v>
      </c>
      <c r="J18" s="60">
        <v>0</v>
      </c>
      <c r="K18" s="10">
        <f>PRODUCT(AG13+AS13)</f>
        <v>0</v>
      </c>
      <c r="L18" s="53">
        <f>PRODUCT((F18+G18)/E18)</f>
        <v>0.58904109589041098</v>
      </c>
      <c r="M18" s="53">
        <f>PRODUCT(H18/E18)</f>
        <v>0.87671232876712324</v>
      </c>
      <c r="N18" s="53">
        <f>PRODUCT((F18+G18+H18)/E18)</f>
        <v>1.4657534246575343</v>
      </c>
      <c r="O18" s="53">
        <f>PRODUCT(I18/E18)</f>
        <v>0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73</v>
      </c>
      <c r="F19" s="47">
        <f t="shared" ref="F19:I19" si="0">SUM(F16:F18)</f>
        <v>1</v>
      </c>
      <c r="G19" s="47">
        <f t="shared" si="0"/>
        <v>42</v>
      </c>
      <c r="H19" s="47">
        <f t="shared" si="0"/>
        <v>64</v>
      </c>
      <c r="I19" s="47">
        <f t="shared" si="0"/>
        <v>0</v>
      </c>
      <c r="J19" s="60">
        <v>0</v>
      </c>
      <c r="K19" s="16" t="e">
        <f>SUM(K16:K18)</f>
        <v>#DIV/0!</v>
      </c>
      <c r="L19" s="53">
        <f>PRODUCT((F19+G19)/E19)</f>
        <v>0.58904109589041098</v>
      </c>
      <c r="M19" s="53">
        <f>PRODUCT(H19/E19)</f>
        <v>0.87671232876712324</v>
      </c>
      <c r="N19" s="53">
        <f>PRODUCT((F19+G19+H19)/E19)</f>
        <v>1.4657534246575343</v>
      </c>
      <c r="O19" s="53">
        <f>PRODUCT(I19/E19)</f>
        <v>0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sortState ref="X4:AE7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2018-12-29T11:02:12Z</dcterms:modified>
</cp:coreProperties>
</file>