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7" i="1" l="1"/>
  <c r="AD7" i="1"/>
  <c r="AC7" i="1"/>
  <c r="AB7" i="1"/>
  <c r="AA7" i="1"/>
  <c r="Z7" i="1"/>
  <c r="X7" i="1"/>
  <c r="H13" i="1"/>
  <c r="W7" i="1"/>
  <c r="G13" i="1" s="1"/>
  <c r="V7" i="1"/>
  <c r="F13" i="1" s="1"/>
  <c r="K13" i="1" s="1"/>
  <c r="U7" i="1"/>
  <c r="E13" i="1" s="1"/>
  <c r="S7" i="1"/>
  <c r="R7" i="1"/>
  <c r="Q7" i="1"/>
  <c r="P7" i="1"/>
  <c r="H7" i="1"/>
  <c r="H11" i="1" s="1"/>
  <c r="G7" i="1"/>
  <c r="G11" i="1" s="1"/>
  <c r="G14" i="1" s="1"/>
  <c r="F7" i="1"/>
  <c r="F11" i="1" s="1"/>
  <c r="E7" i="1"/>
  <c r="E11" i="1" s="1"/>
  <c r="E14" i="1" s="1"/>
  <c r="F14" i="1" l="1"/>
  <c r="K14" i="1" s="1"/>
  <c r="K11" i="1"/>
  <c r="H14" i="1"/>
  <c r="L14" i="1" s="1"/>
  <c r="L11" i="1"/>
  <c r="L13" i="1"/>
  <c r="D8" i="1"/>
</calcChain>
</file>

<file path=xl/sharedStrings.xml><?xml version="1.0" encoding="utf-8"?>
<sst xmlns="http://schemas.openxmlformats.org/spreadsheetml/2006/main" count="74" uniqueCount="54">
  <si>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</si>
  <si>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</si>
  <si>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</si>
  <si>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</si>
  <si>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</si>
  <si>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</si>
  <si>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</si>
  <si>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</si>
  <si>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</si>
  <si>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</si>
  <si>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</si>
  <si>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</si>
  <si>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</si>
  <si>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</si>
  <si>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</si>
  <si>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</si>
  <si>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</si>
  <si>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</si>
  <si>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</si>
  <si>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</si>
  <si>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</si>
  <si>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</si>
  <si>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</si>
  <si>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</si>
  <si>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</si>
  <si>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</si>
  <si>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</si>
  <si>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</si>
  <si>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</si>
  <si>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</si>
  <si>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</si>
  <si>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</si>
  <si>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</si>
  <si>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Kaisa Siipo</t>
  </si>
  <si>
    <t>11.-12.</t>
  </si>
  <si>
    <t>Ura</t>
  </si>
  <si>
    <t>9.-10.</t>
  </si>
  <si>
    <t>TU</t>
  </si>
  <si>
    <t>putoamissarja</t>
  </si>
  <si>
    <t>Ura = Kannuksen Ura  (1968)</t>
  </si>
  <si>
    <t>TU = Toholammin Urheilijat  (1955)</t>
  </si>
  <si>
    <t>MESTARUUSSARJA</t>
  </si>
  <si>
    <t>URA SM-SARJASSA</t>
  </si>
  <si>
    <t>ENSIMMÄISET</t>
  </si>
  <si>
    <t>Ottelu</t>
  </si>
  <si>
    <t>23.05. 1976  VetU - Ura  42-8</t>
  </si>
  <si>
    <t>1.  ottelu</t>
  </si>
  <si>
    <t>Lyöty juoksu</t>
  </si>
  <si>
    <t>Tuotu juoksu</t>
  </si>
  <si>
    <t>Kunnari</t>
  </si>
  <si>
    <t>6.  ottelu</t>
  </si>
  <si>
    <t>8.  ottelu</t>
  </si>
  <si>
    <t>18.07. 1976  KaKa - Ura  22-3</t>
  </si>
  <si>
    <t>29.07. 1976  Lippo - Ura  16-4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</si>
</sst>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140625" style="59" customWidth="1"/>
    <col min="4" max="4" width="7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1976</v>
      </c>
      <c r="C4" s="27" t="s">
        <v>34</v>
      </c>
      <c r="D4" s="62" t="s">
        <v>35</v>
      </c>
      <c r="E4" s="27">
        <v>8</v>
      </c>
      <c r="F4" s="27">
        <v>0</v>
      </c>
      <c r="G4" s="27">
        <v>1</v>
      </c>
      <c r="H4" s="27">
        <v>2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1977</v>
      </c>
      <c r="C5" s="27" t="s">
        <v>36</v>
      </c>
      <c r="D5" s="29" t="s">
        <v>37</v>
      </c>
      <c r="E5" s="27">
        <v>9</v>
      </c>
      <c r="F5" s="27">
        <v>0</v>
      </c>
      <c r="G5" s="27">
        <v>4</v>
      </c>
      <c r="H5" s="27">
        <v>5</v>
      </c>
      <c r="I5" s="63"/>
      <c r="J5" s="63"/>
      <c r="K5" s="63"/>
      <c r="L5" s="63"/>
      <c r="M5" s="63"/>
      <c r="N5" s="63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1979</v>
      </c>
      <c r="C6" s="27" t="s">
        <v>34</v>
      </c>
      <c r="D6" s="62" t="s">
        <v>37</v>
      </c>
      <c r="E6" s="27">
        <v>8</v>
      </c>
      <c r="F6" s="27">
        <v>0</v>
      </c>
      <c r="G6" s="27">
        <v>2</v>
      </c>
      <c r="H6" s="27">
        <v>4</v>
      </c>
      <c r="I6" s="63"/>
      <c r="J6" s="63"/>
      <c r="K6" s="63"/>
      <c r="L6" s="63"/>
      <c r="M6" s="63"/>
      <c r="N6" s="63"/>
      <c r="O6" s="37"/>
      <c r="P6" s="27"/>
      <c r="Q6" s="27"/>
      <c r="R6" s="27"/>
      <c r="S6" s="27"/>
      <c r="T6" s="27"/>
      <c r="U6" s="28">
        <v>2</v>
      </c>
      <c r="V6" s="28">
        <v>0</v>
      </c>
      <c r="W6" s="28">
        <v>1</v>
      </c>
      <c r="X6" s="28">
        <v>0</v>
      </c>
      <c r="Y6" s="28"/>
      <c r="Z6" s="27"/>
      <c r="AA6" s="27"/>
      <c r="AB6" s="27"/>
      <c r="AC6" s="27"/>
      <c r="AD6" s="27"/>
      <c r="AE6" s="27"/>
      <c r="AF6" s="64" t="s">
        <v>38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25</v>
      </c>
      <c r="F7" s="19">
        <f>SUM(F4:F6)</f>
        <v>0</v>
      </c>
      <c r="G7" s="19">
        <f>SUM(G4:G6)</f>
        <v>7</v>
      </c>
      <c r="H7" s="19">
        <f>SUM(H4:H6)</f>
        <v>11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2</v>
      </c>
      <c r="V7" s="19">
        <f>SUM(V4:V6)</f>
        <v>0</v>
      </c>
      <c r="W7" s="19">
        <f>SUM(W4:W6)</f>
        <v>1</v>
      </c>
      <c r="X7" s="19">
        <f>SUM(X4:X6)</f>
        <v>0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38.333333333333336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42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43</v>
      </c>
      <c r="Q10" s="13"/>
      <c r="R10" s="13"/>
      <c r="S10" s="13"/>
      <c r="T10" s="66"/>
      <c r="U10" s="66"/>
      <c r="V10" s="66"/>
      <c r="W10" s="66"/>
      <c r="X10" s="66"/>
      <c r="Y10" s="13"/>
      <c r="Z10" s="13"/>
      <c r="AA10" s="13"/>
      <c r="AB10" s="13"/>
      <c r="AC10" s="13"/>
      <c r="AD10" s="13"/>
      <c r="AE10" s="13"/>
      <c r="AF10" s="6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25</v>
      </c>
      <c r="F11" s="27">
        <f>PRODUCT(F7)</f>
        <v>0</v>
      </c>
      <c r="G11" s="27">
        <f>PRODUCT(G7)</f>
        <v>7</v>
      </c>
      <c r="H11" s="27">
        <f>PRODUCT(H7)</f>
        <v>11</v>
      </c>
      <c r="I11" s="27"/>
      <c r="J11" s="1"/>
      <c r="K11" s="43">
        <f>PRODUCT((F11+G11)/E11)</f>
        <v>0.28000000000000003</v>
      </c>
      <c r="L11" s="43">
        <f>PRODUCT(H11/E11)</f>
        <v>0.44</v>
      </c>
      <c r="M11" s="43"/>
      <c r="N11" s="30"/>
      <c r="O11" s="25"/>
      <c r="P11" s="68" t="s">
        <v>44</v>
      </c>
      <c r="Q11" s="69"/>
      <c r="R11" s="69"/>
      <c r="S11" s="70" t="s">
        <v>45</v>
      </c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 t="s">
        <v>46</v>
      </c>
      <c r="AE11" s="70"/>
      <c r="AF11" s="7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3" t="s">
        <v>47</v>
      </c>
      <c r="Q12" s="74"/>
      <c r="R12" s="74"/>
      <c r="S12" s="75" t="s">
        <v>52</v>
      </c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 t="s">
        <v>50</v>
      </c>
      <c r="AE12" s="75"/>
      <c r="AF12" s="7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>
        <f>PRODUCT(U7)</f>
        <v>2</v>
      </c>
      <c r="F13" s="28">
        <f>PRODUCT(V7)</f>
        <v>0</v>
      </c>
      <c r="G13" s="28">
        <f>PRODUCT(W7)</f>
        <v>1</v>
      </c>
      <c r="H13" s="28">
        <f>PRODUCT(X7)</f>
        <v>0</v>
      </c>
      <c r="I13" s="28"/>
      <c r="J13" s="1"/>
      <c r="K13" s="50">
        <f>PRODUCT((F13+G13)/E13)</f>
        <v>0.5</v>
      </c>
      <c r="L13" s="50">
        <f>PRODUCT(H13/E13)</f>
        <v>0</v>
      </c>
      <c r="M13" s="50"/>
      <c r="N13" s="51"/>
      <c r="O13" s="25"/>
      <c r="P13" s="73" t="s">
        <v>48</v>
      </c>
      <c r="Q13" s="74"/>
      <c r="R13" s="74"/>
      <c r="S13" s="75" t="s">
        <v>53</v>
      </c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6" t="s">
        <v>51</v>
      </c>
      <c r="AE13" s="75"/>
      <c r="AF13" s="7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27</v>
      </c>
      <c r="F14" s="19">
        <f>SUM(F11:F13)</f>
        <v>0</v>
      </c>
      <c r="G14" s="19">
        <f>SUM(G11:G13)</f>
        <v>8</v>
      </c>
      <c r="H14" s="19">
        <f>SUM(H11:H13)</f>
        <v>11</v>
      </c>
      <c r="I14" s="19"/>
      <c r="J14" s="1"/>
      <c r="K14" s="55">
        <f>PRODUCT((F14+G14)/E14)</f>
        <v>0.29629629629629628</v>
      </c>
      <c r="L14" s="55">
        <f>PRODUCT(H14/E14)</f>
        <v>0.40740740740740738</v>
      </c>
      <c r="M14" s="55"/>
      <c r="N14" s="31"/>
      <c r="O14" s="25"/>
      <c r="P14" s="78" t="s">
        <v>49</v>
      </c>
      <c r="Q14" s="79"/>
      <c r="R14" s="79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1"/>
      <c r="AE14" s="80"/>
      <c r="AF14" s="82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38"/>
      <c r="R15" s="1"/>
      <c r="S15" s="1"/>
      <c r="T15" s="25"/>
      <c r="U15" s="25"/>
      <c r="V15" s="56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 t="s">
        <v>31</v>
      </c>
      <c r="C16" s="1"/>
      <c r="D16" s="65" t="s">
        <v>39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25"/>
      <c r="U16" s="25"/>
      <c r="V16" s="56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 t="s">
        <v>40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8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7"/>
      <c r="N35" s="5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8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7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7"/>
      <c r="N42" s="57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25"/>
      <c r="AD43" s="25"/>
      <c r="AE43" s="25"/>
      <c r="AF43" s="25"/>
      <c r="AG43" s="24"/>
      <c r="AH43" s="58"/>
      <c r="AI43" s="58"/>
      <c r="AJ43" s="58"/>
      <c r="AK43" s="58"/>
      <c r="AL43" s="58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6"/>
      <c r="W44" s="56"/>
      <c r="X44" s="25"/>
      <c r="Y44" s="25"/>
      <c r="Z44" s="25"/>
      <c r="AA44" s="25"/>
      <c r="AB44" s="25"/>
      <c r="AC44" s="25"/>
      <c r="AD44" s="25"/>
      <c r="AE44" s="25"/>
      <c r="AF44" s="25"/>
      <c r="AG44" s="9"/>
      <c r="AH44" s="58"/>
      <c r="AI44" s="58"/>
      <c r="AJ44" s="58"/>
      <c r="AK44" s="58"/>
      <c r="AL44" s="58"/>
    </row>
    <row r="45" spans="1:38" ht="15" customHeight="1" x14ac:dyDescent="0.25">
      <c r="A45" s="5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6"/>
      <c r="W45" s="56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56"/>
      <c r="W46" s="56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A47" s="5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9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7"/>
      <c r="N48" s="35"/>
      <c r="O48" s="25"/>
      <c r="P48" s="1"/>
      <c r="Q48" s="38"/>
      <c r="R48" s="1"/>
      <c r="S48" s="25"/>
      <c r="T48" s="25"/>
      <c r="U48" s="25"/>
      <c r="V48" s="25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5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56"/>
      <c r="W49" s="56"/>
      <c r="X49" s="25"/>
      <c r="Y49" s="25"/>
      <c r="Z49" s="25"/>
      <c r="AA49" s="25"/>
      <c r="AB49" s="25"/>
      <c r="AC49" s="25"/>
      <c r="AD49" s="25"/>
      <c r="AE49" s="25"/>
      <c r="AF49" s="25"/>
      <c r="AG49" s="9"/>
    </row>
    <row r="50" spans="1:33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56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56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25"/>
      <c r="U54" s="25"/>
      <c r="V54" s="56"/>
      <c r="W54" s="1"/>
      <c r="X54" s="1"/>
      <c r="Y54" s="1"/>
      <c r="Z54" s="1"/>
      <c r="AA54" s="1"/>
      <c r="AB54" s="1"/>
      <c r="AC54" s="1"/>
      <c r="AD54" s="1"/>
      <c r="AE54" s="1"/>
      <c r="AF54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2019-02-01T18:31:47Z</dcterms:modified>
</cp:coreProperties>
</file>