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I14" i="2" l="1"/>
  <c r="E14" i="2"/>
  <c r="K13" i="2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H10" i="2"/>
  <c r="H14" i="2" s="1"/>
  <c r="G10" i="2"/>
  <c r="G14" i="2" s="1"/>
  <c r="F10" i="2"/>
  <c r="F14" i="2" s="1"/>
  <c r="E10" i="2"/>
  <c r="G16" i="2" l="1"/>
  <c r="O14" i="2"/>
  <c r="O15" i="2"/>
  <c r="M15" i="2"/>
  <c r="E16" i="2"/>
  <c r="F16" i="2"/>
  <c r="N14" i="2"/>
  <c r="L14" i="2"/>
  <c r="H16" i="2"/>
  <c r="M14" i="2"/>
  <c r="N15" i="2"/>
  <c r="L15" i="2"/>
  <c r="I16" i="2"/>
  <c r="O16" i="2" s="1"/>
  <c r="M16" i="2" l="1"/>
  <c r="N16" i="2"/>
  <c r="L16" i="2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<sst xmlns="http://schemas.openxmlformats.org/spreadsheetml/2006/main" count="78" uniqueCount="36">
  <si>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</si>
  <si>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</si>
  <si>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</si>
  <si>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</si>
  <si>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</si>
  <si>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</si>
  <si>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</si>
  <si>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</si>
  <si>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</si>
  <si>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</si>
  <si>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</si>
  <si>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</si>
  <si>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</si>
  <si>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OsVa = Oulunsalon Vasama  (1910)</t>
  </si>
  <si>
    <t>YKKÖSPESIS</t>
  </si>
  <si>
    <t>IiU = Iin Urheilijat  (1945)</t>
  </si>
  <si>
    <t>6.</t>
  </si>
  <si>
    <t>OsVa</t>
  </si>
  <si>
    <t>4.7.1963</t>
  </si>
  <si>
    <t>Juha Similä</t>
  </si>
  <si>
    <t>IiU</t>
  </si>
  <si>
    <t>1.</t>
  </si>
  <si>
    <t>7.</t>
  </si>
  <si>
    <t>maakuntasarja</t>
  </si>
  <si>
    <t>OsVa  2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</si>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</sst>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19</v>
      </c>
      <c r="C1" s="2"/>
      <c r="D1" s="3"/>
      <c r="E1" s="4" t="s">
        <v>18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38" t="s">
        <v>28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42"/>
      <c r="E4" s="22"/>
      <c r="F4" s="22"/>
      <c r="G4" s="22"/>
      <c r="H4" s="33"/>
      <c r="I4" s="22"/>
      <c r="J4" s="43"/>
      <c r="K4" s="21"/>
      <c r="L4" s="44"/>
      <c r="M4" s="13"/>
      <c r="N4" s="13"/>
      <c r="O4" s="13"/>
      <c r="P4" s="18"/>
      <c r="Q4" s="22"/>
      <c r="R4" s="22"/>
      <c r="S4" s="33"/>
      <c r="T4" s="22"/>
      <c r="U4" s="22"/>
      <c r="V4" s="45"/>
      <c r="W4" s="21"/>
      <c r="X4" s="22">
        <v>1994</v>
      </c>
      <c r="Y4" s="34" t="s">
        <v>22</v>
      </c>
      <c r="Z4" s="42" t="s">
        <v>24</v>
      </c>
      <c r="AA4" s="22"/>
      <c r="AB4" s="68" t="s">
        <v>23</v>
      </c>
      <c r="AC4" s="22"/>
      <c r="AD4" s="33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42"/>
      <c r="E5" s="22"/>
      <c r="F5" s="22"/>
      <c r="G5" s="22"/>
      <c r="H5" s="33"/>
      <c r="I5" s="22"/>
      <c r="J5" s="43"/>
      <c r="K5" s="21"/>
      <c r="L5" s="44"/>
      <c r="M5" s="13"/>
      <c r="N5" s="13"/>
      <c r="O5" s="13"/>
      <c r="P5" s="18"/>
      <c r="Q5" s="22"/>
      <c r="R5" s="22"/>
      <c r="S5" s="33"/>
      <c r="T5" s="22"/>
      <c r="U5" s="22"/>
      <c r="V5" s="45"/>
      <c r="W5" s="21"/>
      <c r="X5" s="22">
        <v>1995</v>
      </c>
      <c r="Y5" s="34" t="s">
        <v>25</v>
      </c>
      <c r="Z5" s="42" t="s">
        <v>24</v>
      </c>
      <c r="AA5" s="22"/>
      <c r="AB5" s="68" t="s">
        <v>23</v>
      </c>
      <c r="AC5" s="22"/>
      <c r="AD5" s="33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4"/>
      <c r="D6" s="42"/>
      <c r="E6" s="22"/>
      <c r="F6" s="22"/>
      <c r="G6" s="22"/>
      <c r="H6" s="33"/>
      <c r="I6" s="22"/>
      <c r="J6" s="43"/>
      <c r="K6" s="21"/>
      <c r="L6" s="44"/>
      <c r="M6" s="13"/>
      <c r="N6" s="13"/>
      <c r="O6" s="13"/>
      <c r="P6" s="18"/>
      <c r="Q6" s="22"/>
      <c r="R6" s="22"/>
      <c r="S6" s="33"/>
      <c r="T6" s="22"/>
      <c r="U6" s="22"/>
      <c r="V6" s="45"/>
      <c r="W6" s="21"/>
      <c r="X6" s="22"/>
      <c r="Y6" s="34"/>
      <c r="Z6" s="42"/>
      <c r="AA6" s="22"/>
      <c r="AB6" s="22"/>
      <c r="AC6" s="22"/>
      <c r="AD6" s="33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1997</v>
      </c>
      <c r="C7" s="22" t="s">
        <v>16</v>
      </c>
      <c r="D7" s="42" t="s">
        <v>17</v>
      </c>
      <c r="E7" s="22">
        <v>17</v>
      </c>
      <c r="F7" s="22">
        <v>0</v>
      </c>
      <c r="G7" s="22">
        <v>0</v>
      </c>
      <c r="H7" s="22">
        <v>10</v>
      </c>
      <c r="I7" s="22">
        <v>35</v>
      </c>
      <c r="J7" s="43"/>
      <c r="K7" s="21"/>
      <c r="L7" s="44"/>
      <c r="M7" s="13"/>
      <c r="N7" s="13"/>
      <c r="O7" s="13"/>
      <c r="P7" s="18"/>
      <c r="Q7" s="22"/>
      <c r="R7" s="22"/>
      <c r="S7" s="33"/>
      <c r="T7" s="22"/>
      <c r="U7" s="22"/>
      <c r="V7" s="45"/>
      <c r="W7" s="21"/>
      <c r="X7" s="22"/>
      <c r="Y7" s="34"/>
      <c r="Z7" s="42"/>
      <c r="AA7" s="22"/>
      <c r="AB7" s="22"/>
      <c r="AC7" s="22"/>
      <c r="AD7" s="33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4"/>
      <c r="D8" s="42"/>
      <c r="E8" s="22"/>
      <c r="F8" s="22"/>
      <c r="G8" s="22"/>
      <c r="H8" s="33"/>
      <c r="I8" s="22"/>
      <c r="J8" s="43"/>
      <c r="K8" s="21"/>
      <c r="L8" s="44"/>
      <c r="M8" s="13"/>
      <c r="N8" s="13"/>
      <c r="O8" s="13"/>
      <c r="P8" s="18"/>
      <c r="Q8" s="22"/>
      <c r="R8" s="22"/>
      <c r="S8" s="33"/>
      <c r="T8" s="22"/>
      <c r="U8" s="22"/>
      <c r="V8" s="45"/>
      <c r="W8" s="21"/>
      <c r="X8" s="22"/>
      <c r="Y8" s="34"/>
      <c r="Z8" s="42"/>
      <c r="AA8" s="22"/>
      <c r="AB8" s="22"/>
      <c r="AC8" s="22"/>
      <c r="AD8" s="33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4"/>
      <c r="D9" s="42"/>
      <c r="E9" s="22"/>
      <c r="F9" s="22"/>
      <c r="G9" s="22"/>
      <c r="H9" s="33"/>
      <c r="I9" s="22"/>
      <c r="J9" s="43"/>
      <c r="K9" s="21"/>
      <c r="L9" s="44"/>
      <c r="M9" s="13"/>
      <c r="N9" s="13"/>
      <c r="O9" s="13"/>
      <c r="P9" s="18"/>
      <c r="Q9" s="22"/>
      <c r="R9" s="22"/>
      <c r="S9" s="33"/>
      <c r="T9" s="22"/>
      <c r="U9" s="22"/>
      <c r="V9" s="45"/>
      <c r="W9" s="21"/>
      <c r="X9" s="22">
        <v>2001</v>
      </c>
      <c r="Y9" s="34" t="s">
        <v>21</v>
      </c>
      <c r="Z9" s="42" t="s">
        <v>20</v>
      </c>
      <c r="AA9" s="22">
        <v>2</v>
      </c>
      <c r="AB9" s="22">
        <v>0</v>
      </c>
      <c r="AC9" s="22">
        <v>0</v>
      </c>
      <c r="AD9" s="33">
        <v>0</v>
      </c>
      <c r="AE9" s="22">
        <v>4</v>
      </c>
      <c r="AF9" s="43">
        <v>0.5</v>
      </c>
      <c r="AG9" s="21">
        <v>8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47" t="s">
        <v>31</v>
      </c>
      <c r="C10" s="48"/>
      <c r="D10" s="49"/>
      <c r="E10" s="50">
        <f>SUM(E4:E9)</f>
        <v>17</v>
      </c>
      <c r="F10" s="50">
        <f>SUM(F4:F9)</f>
        <v>0</v>
      </c>
      <c r="G10" s="50">
        <f>SUM(G4:G9)</f>
        <v>0</v>
      </c>
      <c r="H10" s="50">
        <f>SUM(H4:H9)</f>
        <v>10</v>
      </c>
      <c r="I10" s="50">
        <f>SUM(I4:I9)</f>
        <v>35</v>
      </c>
      <c r="J10" s="51">
        <v>0</v>
      </c>
      <c r="K10" s="37">
        <f>SUM(K4:K9)</f>
        <v>0</v>
      </c>
      <c r="L10" s="17"/>
      <c r="M10" s="15"/>
      <c r="N10" s="52"/>
      <c r="O10" s="53"/>
      <c r="P10" s="18"/>
      <c r="Q10" s="50">
        <f>SUM(Q4:Q9)</f>
        <v>0</v>
      </c>
      <c r="R10" s="50">
        <f>SUM(R4:R9)</f>
        <v>0</v>
      </c>
      <c r="S10" s="50">
        <f>SUM(S4:S9)</f>
        <v>0</v>
      </c>
      <c r="T10" s="50">
        <f>SUM(T4:T9)</f>
        <v>0</v>
      </c>
      <c r="U10" s="50">
        <f>SUM(U4:U9)</f>
        <v>0</v>
      </c>
      <c r="V10" s="23">
        <v>0</v>
      </c>
      <c r="W10" s="37">
        <f>SUM(W4:W9)</f>
        <v>0</v>
      </c>
      <c r="X10" s="11" t="s">
        <v>31</v>
      </c>
      <c r="Y10" s="12"/>
      <c r="Z10" s="10"/>
      <c r="AA10" s="50">
        <f>SUM(AA4:AA9)</f>
        <v>2</v>
      </c>
      <c r="AB10" s="50">
        <f>SUM(AB4:AB9)</f>
        <v>0</v>
      </c>
      <c r="AC10" s="50">
        <f>SUM(AC4:AC9)</f>
        <v>0</v>
      </c>
      <c r="AD10" s="50">
        <f>SUM(AD4:AD9)</f>
        <v>0</v>
      </c>
      <c r="AE10" s="50">
        <f>SUM(AE4:AE9)</f>
        <v>4</v>
      </c>
      <c r="AF10" s="51">
        <v>0.5</v>
      </c>
      <c r="AG10" s="37">
        <f>SUM(AG4:AG9)</f>
        <v>8</v>
      </c>
      <c r="AH10" s="17"/>
      <c r="AI10" s="15"/>
      <c r="AJ10" s="52"/>
      <c r="AK10" s="53"/>
      <c r="AL10" s="18"/>
      <c r="AM10" s="50">
        <f>SUM(AM4:AM9)</f>
        <v>0</v>
      </c>
      <c r="AN10" s="50">
        <f>SUM(AN4:AN9)</f>
        <v>0</v>
      </c>
      <c r="AO10" s="50">
        <f>SUM(AO4:AO9)</f>
        <v>0</v>
      </c>
      <c r="AP10" s="50">
        <f>SUM(AP4:AP9)</f>
        <v>0</v>
      </c>
      <c r="AQ10" s="50">
        <f>SUM(AQ4:AQ9)</f>
        <v>0</v>
      </c>
      <c r="AR10" s="51">
        <v>0</v>
      </c>
      <c r="AS10" s="41">
        <f>SUM(AS4:AS9)</f>
        <v>0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4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4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5" t="s">
        <v>32</v>
      </c>
      <c r="C12" s="56"/>
      <c r="D12" s="57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33</v>
      </c>
      <c r="O12" s="13" t="s">
        <v>34</v>
      </c>
      <c r="Q12" s="25"/>
      <c r="R12" s="25" t="s">
        <v>12</v>
      </c>
      <c r="S12" s="25"/>
      <c r="T12" s="24" t="s">
        <v>13</v>
      </c>
      <c r="U12" s="18"/>
      <c r="V12" s="21"/>
      <c r="W12" s="21"/>
      <c r="X12" s="58"/>
      <c r="Y12" s="58"/>
      <c r="Z12" s="58"/>
      <c r="AA12" s="58"/>
      <c r="AB12" s="58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58"/>
      <c r="AO12" s="58"/>
      <c r="AP12" s="58"/>
      <c r="AQ12" s="58"/>
      <c r="AR12" s="58"/>
      <c r="AS12" s="58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35</v>
      </c>
      <c r="C13" s="7"/>
      <c r="D13" s="27"/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24" t="e">
        <f>PRODUCT(I13/J13)</f>
        <v>#DIV/0!</v>
      </c>
      <c r="L13" s="61">
        <v>0</v>
      </c>
      <c r="M13" s="61">
        <v>0</v>
      </c>
      <c r="N13" s="61">
        <v>0</v>
      </c>
      <c r="O13" s="61">
        <v>0</v>
      </c>
      <c r="Q13" s="25"/>
      <c r="R13" s="25"/>
      <c r="S13" s="25"/>
      <c r="T13" s="24" t="s">
        <v>15</v>
      </c>
      <c r="U13" s="24"/>
      <c r="V13" s="24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2" t="s">
        <v>14</v>
      </c>
      <c r="C14" s="63"/>
      <c r="D14" s="64"/>
      <c r="E14" s="59">
        <f>PRODUCT(E10+Q10)</f>
        <v>17</v>
      </c>
      <c r="F14" s="59">
        <f>PRODUCT(F10+R10)</f>
        <v>0</v>
      </c>
      <c r="G14" s="59">
        <f>PRODUCT(G10+S10)</f>
        <v>0</v>
      </c>
      <c r="H14" s="59">
        <f>PRODUCT(H10+T10)</f>
        <v>10</v>
      </c>
      <c r="I14" s="59">
        <f>PRODUCT(I10+U10)</f>
        <v>35</v>
      </c>
      <c r="J14" s="60">
        <v>0</v>
      </c>
      <c r="K14" s="24">
        <f>PRODUCT(K10+W10)</f>
        <v>0</v>
      </c>
      <c r="L14" s="61">
        <f>PRODUCT((F14+G14)/E14)</f>
        <v>0</v>
      </c>
      <c r="M14" s="61">
        <f>PRODUCT(H14/E14)</f>
        <v>0.58823529411764708</v>
      </c>
      <c r="N14" s="61">
        <f>PRODUCT((F14+G14+H14)/E14)</f>
        <v>0.58823529411764708</v>
      </c>
      <c r="O14" s="61">
        <f>PRODUCT(I14/E14)</f>
        <v>2.0588235294117645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28</v>
      </c>
      <c r="C15" s="19"/>
      <c r="D15" s="28"/>
      <c r="E15" s="59">
        <f>PRODUCT(AA10+AM10)</f>
        <v>2</v>
      </c>
      <c r="F15" s="59">
        <f>PRODUCT(AB10+AN10)</f>
        <v>0</v>
      </c>
      <c r="G15" s="59">
        <f>PRODUCT(AC10+AO10)</f>
        <v>0</v>
      </c>
      <c r="H15" s="59">
        <f>PRODUCT(AD10+AP10)</f>
        <v>0</v>
      </c>
      <c r="I15" s="59">
        <f>PRODUCT(AE10+AQ10)</f>
        <v>4</v>
      </c>
      <c r="J15" s="60">
        <v>0.5</v>
      </c>
      <c r="K15" s="18">
        <f>PRODUCT(AG10+AS10)</f>
        <v>8</v>
      </c>
      <c r="L15" s="61">
        <f>PRODUCT((F15+G15)/E15)</f>
        <v>0</v>
      </c>
      <c r="M15" s="61">
        <f>PRODUCT(H15/E15)</f>
        <v>0</v>
      </c>
      <c r="N15" s="61">
        <f>PRODUCT((F15+G15+H15)/E15)</f>
        <v>0</v>
      </c>
      <c r="O15" s="61">
        <f>PRODUCT(I15/E15)</f>
        <v>2</v>
      </c>
      <c r="Q15" s="25"/>
      <c r="R15" s="25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5" t="s">
        <v>31</v>
      </c>
      <c r="C16" s="66"/>
      <c r="D16" s="67"/>
      <c r="E16" s="59">
        <f>SUM(E13:E15)</f>
        <v>19</v>
      </c>
      <c r="F16" s="59">
        <f t="shared" ref="F16:I16" si="0">SUM(F13:F15)</f>
        <v>0</v>
      </c>
      <c r="G16" s="59">
        <f t="shared" si="0"/>
        <v>0</v>
      </c>
      <c r="H16" s="59">
        <f t="shared" si="0"/>
        <v>10</v>
      </c>
      <c r="I16" s="59">
        <f t="shared" si="0"/>
        <v>39</v>
      </c>
      <c r="J16" s="60">
        <v>0</v>
      </c>
      <c r="K16" s="24" t="e">
        <f>SUM(K13:K15)</f>
        <v>#DIV/0!</v>
      </c>
      <c r="L16" s="61">
        <f>PRODUCT((F16+G16)/E16)</f>
        <v>0</v>
      </c>
      <c r="M16" s="61">
        <f>PRODUCT(H16/E16)</f>
        <v>0.52631578947368418</v>
      </c>
      <c r="N16" s="61">
        <f>PRODUCT((F16+G16+H16)/E16)</f>
        <v>0.52631578947368418</v>
      </c>
      <c r="O16" s="61">
        <f>PRODUCT(I16/E16)</f>
        <v>2.0526315789473686</v>
      </c>
      <c r="Q16" s="18"/>
      <c r="R16" s="18"/>
      <c r="S16" s="18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2018-12-29T20:39:18Z</dcterms:modified>
</cp:coreProperties>
</file>