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5" i="1" l="1"/>
  <c r="K15" i="1"/>
  <c r="O8" i="1"/>
  <c r="O7" i="1"/>
  <c r="O6" i="1"/>
  <c r="O5" i="1"/>
  <c r="O4" i="1"/>
  <c r="AE9" i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/>
  <c r="G9" i="1"/>
  <c r="G13" i="1"/>
  <c r="F9" i="1"/>
  <c r="F13" i="1"/>
  <c r="F16" i="1" s="1"/>
  <c r="E9" i="1"/>
  <c r="D10" i="1" s="1"/>
  <c r="E13" i="1"/>
  <c r="E16" i="1" s="1"/>
  <c r="G16" i="1"/>
  <c r="H16" i="1"/>
  <c r="L16" i="1" s="1"/>
  <c r="L13" i="1"/>
  <c r="K16" i="1" l="1"/>
  <c r="K13" i="1"/>
</calcChain>
</file>

<file path=xl/sharedStrings.xml><?xml version="1.0" encoding="utf-8"?>
<sst xmlns="http://schemas.openxmlformats.org/spreadsheetml/2006/main" count="81" uniqueCount="51">
  <si>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</si>
  <si>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</si>
  <si>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</si>
  <si>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</si>
  <si>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</si>
  <si>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</si>
  <si>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</si>
  <si>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</si>
  <si>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</si>
  <si>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</si>
  <si>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</si>
  <si>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</si>
  <si>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</si>
  <si>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</si>
  <si>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</si>
  <si>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</si>
  <si>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</si>
  <si>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</si>
  <si>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</si>
  <si>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</si>
  <si>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</si>
  <si>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</si>
  <si>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</si>
  <si>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</si>
  <si>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</si>
  <si>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</si>
  <si>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</si>
  <si>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</si>
  <si>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</si>
  <si>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</si>
  <si>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</si>
  <si>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</si>
  <si>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</si>
  <si>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Lippo = Oulun Lippo  (1955)</t>
  </si>
  <si>
    <t>Satu Sirviö</t>
  </si>
  <si>
    <t>9.-10.</t>
  </si>
  <si>
    <t>Lippo</t>
  </si>
  <si>
    <t>5.-6.</t>
  </si>
  <si>
    <t>7.-8.</t>
  </si>
  <si>
    <t>putoamissarja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</si>
  <si>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</si>
  <si>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</si>
  <si>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</si>
  <si>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</si>
  <si>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</si>
  <si>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</si>
  <si>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</si>
  <si>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</si>
  <si>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29.07. 1976  Lippo - Ura  16-4</t>
  </si>
  <si>
    <t>24.  ottelu</t>
  </si>
  <si>
    <t>27.05. 1979  Lippo - IlU  17-14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</si>
</sst>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1976</v>
      </c>
      <c r="C4" s="27" t="s">
        <v>35</v>
      </c>
      <c r="D4" s="29" t="s">
        <v>36</v>
      </c>
      <c r="E4" s="62">
        <v>2</v>
      </c>
      <c r="F4" s="27">
        <v>0</v>
      </c>
      <c r="G4" s="27">
        <v>3</v>
      </c>
      <c r="H4" s="27">
        <v>2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1977</v>
      </c>
      <c r="C5" s="27" t="s">
        <v>37</v>
      </c>
      <c r="D5" s="29" t="s">
        <v>36</v>
      </c>
      <c r="E5" s="62">
        <v>10</v>
      </c>
      <c r="F5" s="27">
        <v>0</v>
      </c>
      <c r="G5" s="27">
        <v>6</v>
      </c>
      <c r="H5" s="27">
        <v>8</v>
      </c>
      <c r="I5" s="63"/>
      <c r="J5" s="63"/>
      <c r="K5" s="63"/>
      <c r="L5" s="63"/>
      <c r="M5" s="63"/>
      <c r="N5" s="63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1978</v>
      </c>
      <c r="C6" s="27" t="s">
        <v>38</v>
      </c>
      <c r="D6" s="29" t="s">
        <v>36</v>
      </c>
      <c r="E6" s="62">
        <v>9</v>
      </c>
      <c r="F6" s="27">
        <v>0</v>
      </c>
      <c r="G6" s="64">
        <v>1</v>
      </c>
      <c r="H6" s="27">
        <v>8</v>
      </c>
      <c r="I6" s="63"/>
      <c r="J6" s="63"/>
      <c r="K6" s="63"/>
      <c r="L6" s="63"/>
      <c r="M6" s="63"/>
      <c r="N6" s="63"/>
      <c r="O6" s="37" t="e">
        <f>PRODUCT(I6/N6)</f>
        <v>#DIV/0!</v>
      </c>
      <c r="P6" s="27"/>
      <c r="Q6" s="27"/>
      <c r="R6" s="64"/>
      <c r="S6" s="64"/>
      <c r="T6" s="33"/>
      <c r="U6" s="28">
        <v>1</v>
      </c>
      <c r="V6" s="28">
        <v>0</v>
      </c>
      <c r="W6" s="28">
        <v>1</v>
      </c>
      <c r="X6" s="28">
        <v>1</v>
      </c>
      <c r="Y6" s="28"/>
      <c r="Z6" s="27"/>
      <c r="AA6" s="27"/>
      <c r="AB6" s="27"/>
      <c r="AC6" s="27"/>
      <c r="AD6" s="27"/>
      <c r="AE6" s="27"/>
      <c r="AF6" s="65" t="s">
        <v>39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1979</v>
      </c>
      <c r="C7" s="27" t="s">
        <v>37</v>
      </c>
      <c r="D7" s="29" t="s">
        <v>36</v>
      </c>
      <c r="E7" s="62">
        <v>10</v>
      </c>
      <c r="F7" s="27">
        <v>1</v>
      </c>
      <c r="G7" s="64">
        <v>3</v>
      </c>
      <c r="H7" s="27">
        <v>6</v>
      </c>
      <c r="I7" s="63"/>
      <c r="J7" s="63"/>
      <c r="K7" s="63"/>
      <c r="L7" s="63"/>
      <c r="M7" s="63"/>
      <c r="N7" s="63"/>
      <c r="O7" s="37" t="e">
        <f>PRODUCT(I7/N7)</f>
        <v>#DIV/0!</v>
      </c>
      <c r="P7" s="27"/>
      <c r="Q7" s="27"/>
      <c r="R7" s="64"/>
      <c r="S7" s="64"/>
      <c r="T7" s="33"/>
      <c r="U7" s="28">
        <v>2</v>
      </c>
      <c r="V7" s="28">
        <v>0</v>
      </c>
      <c r="W7" s="28">
        <v>1</v>
      </c>
      <c r="X7" s="28">
        <v>0</v>
      </c>
      <c r="Y7" s="28"/>
      <c r="Z7" s="27"/>
      <c r="AA7" s="27"/>
      <c r="AB7" s="27"/>
      <c r="AC7" s="27"/>
      <c r="AD7" s="27"/>
      <c r="AE7" s="27"/>
      <c r="AF7" s="65" t="s">
        <v>39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1980</v>
      </c>
      <c r="C8" s="27" t="s">
        <v>37</v>
      </c>
      <c r="D8" s="29" t="s">
        <v>36</v>
      </c>
      <c r="E8" s="62">
        <v>10</v>
      </c>
      <c r="F8" s="27">
        <v>1</v>
      </c>
      <c r="G8" s="64">
        <v>9</v>
      </c>
      <c r="H8" s="27">
        <v>11</v>
      </c>
      <c r="I8" s="63"/>
      <c r="J8" s="63"/>
      <c r="K8" s="63"/>
      <c r="L8" s="63"/>
      <c r="M8" s="63"/>
      <c r="N8" s="63"/>
      <c r="O8" s="37" t="e">
        <f>PRODUCT(I8/N8)</f>
        <v>#DIV/0!</v>
      </c>
      <c r="P8" s="27"/>
      <c r="Q8" s="27"/>
      <c r="R8" s="64"/>
      <c r="S8" s="64"/>
      <c r="T8" s="33"/>
      <c r="U8" s="28">
        <v>3</v>
      </c>
      <c r="V8" s="28">
        <v>0</v>
      </c>
      <c r="W8" s="28">
        <v>2</v>
      </c>
      <c r="X8" s="28">
        <v>3</v>
      </c>
      <c r="Y8" s="28"/>
      <c r="Z8" s="27"/>
      <c r="AA8" s="27"/>
      <c r="AB8" s="27"/>
      <c r="AC8" s="27"/>
      <c r="AD8" s="27"/>
      <c r="AE8" s="27"/>
      <c r="AF8" s="65" t="s">
        <v>39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41</v>
      </c>
      <c r="F9" s="19">
        <f>SUM(F4:F8)</f>
        <v>2</v>
      </c>
      <c r="G9" s="19">
        <f>SUM(G4:G8)</f>
        <v>22</v>
      </c>
      <c r="H9" s="19">
        <f>SUM(H4:H8)</f>
        <v>35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6</v>
      </c>
      <c r="V9" s="19">
        <f>SUM(V4:V8)</f>
        <v>0</v>
      </c>
      <c r="W9" s="19">
        <f>SUM(W4:W8)</f>
        <v>4</v>
      </c>
      <c r="X9" s="19">
        <f>SUM(X4:X8)</f>
        <v>4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112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41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42</v>
      </c>
      <c r="Q12" s="13"/>
      <c r="R12" s="13"/>
      <c r="S12" s="13"/>
      <c r="T12" s="66"/>
      <c r="U12" s="66"/>
      <c r="V12" s="66"/>
      <c r="W12" s="66"/>
      <c r="X12" s="66"/>
      <c r="Y12" s="13"/>
      <c r="Z12" s="13"/>
      <c r="AA12" s="13"/>
      <c r="AB12" s="13"/>
      <c r="AC12" s="13"/>
      <c r="AD12" s="13"/>
      <c r="AE12" s="13"/>
      <c r="AF12" s="6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41</v>
      </c>
      <c r="F13" s="27">
        <f>PRODUCT(F9)</f>
        <v>2</v>
      </c>
      <c r="G13" s="27">
        <f>PRODUCT(G9)</f>
        <v>22</v>
      </c>
      <c r="H13" s="27">
        <f>PRODUCT(H9)</f>
        <v>35</v>
      </c>
      <c r="I13" s="27"/>
      <c r="J13" s="1"/>
      <c r="K13" s="43">
        <f>PRODUCT((F13+G13)/E13)</f>
        <v>0.58536585365853655</v>
      </c>
      <c r="L13" s="43">
        <f>PRODUCT(H13/E13)</f>
        <v>0.85365853658536583</v>
      </c>
      <c r="M13" s="43"/>
      <c r="N13" s="30"/>
      <c r="O13" s="25"/>
      <c r="P13" s="67" t="s">
        <v>43</v>
      </c>
      <c r="Q13" s="68"/>
      <c r="R13" s="68"/>
      <c r="S13" s="69" t="s">
        <v>48</v>
      </c>
      <c r="T13" s="69"/>
      <c r="U13" s="69"/>
      <c r="V13" s="69"/>
      <c r="W13" s="69"/>
      <c r="X13" s="69"/>
      <c r="Y13" s="69"/>
      <c r="Z13" s="69"/>
      <c r="AA13" s="69"/>
      <c r="AB13" s="69"/>
      <c r="AC13" s="70"/>
      <c r="AD13" s="70" t="s">
        <v>44</v>
      </c>
      <c r="AE13" s="70"/>
      <c r="AF13" s="7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2" t="s">
        <v>45</v>
      </c>
      <c r="Q14" s="73"/>
      <c r="R14" s="73"/>
      <c r="S14" s="74" t="s">
        <v>48</v>
      </c>
      <c r="T14" s="74"/>
      <c r="U14" s="74"/>
      <c r="V14" s="74"/>
      <c r="W14" s="74"/>
      <c r="X14" s="74"/>
      <c r="Y14" s="74"/>
      <c r="Z14" s="74"/>
      <c r="AA14" s="74"/>
      <c r="AB14" s="74"/>
      <c r="AC14" s="75"/>
      <c r="AD14" s="75" t="s">
        <v>44</v>
      </c>
      <c r="AE14" s="75"/>
      <c r="AF14" s="7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>
        <v>6</v>
      </c>
      <c r="F15" s="28">
        <v>0</v>
      </c>
      <c r="G15" s="28">
        <v>4</v>
      </c>
      <c r="H15" s="28">
        <v>4</v>
      </c>
      <c r="I15" s="28"/>
      <c r="J15" s="1"/>
      <c r="K15" s="50">
        <f>PRODUCT((F15+G15)/E15)</f>
        <v>0.66666666666666663</v>
      </c>
      <c r="L15" s="50">
        <f>PRODUCT(H15/E15)</f>
        <v>0.66666666666666663</v>
      </c>
      <c r="M15" s="50"/>
      <c r="N15" s="51"/>
      <c r="O15" s="25"/>
      <c r="P15" s="72" t="s">
        <v>46</v>
      </c>
      <c r="Q15" s="73"/>
      <c r="R15" s="73"/>
      <c r="S15" s="74" t="s">
        <v>48</v>
      </c>
      <c r="T15" s="74"/>
      <c r="U15" s="74"/>
      <c r="V15" s="74"/>
      <c r="W15" s="74"/>
      <c r="X15" s="74"/>
      <c r="Y15" s="74"/>
      <c r="Z15" s="74"/>
      <c r="AA15" s="74"/>
      <c r="AB15" s="74"/>
      <c r="AC15" s="75"/>
      <c r="AD15" s="75" t="s">
        <v>44</v>
      </c>
      <c r="AE15" s="75"/>
      <c r="AF15" s="7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47</v>
      </c>
      <c r="F16" s="19">
        <f>SUM(F13:F15)</f>
        <v>2</v>
      </c>
      <c r="G16" s="19">
        <f>SUM(G13:G15)</f>
        <v>26</v>
      </c>
      <c r="H16" s="19">
        <f>SUM(H13:H15)</f>
        <v>39</v>
      </c>
      <c r="I16" s="19"/>
      <c r="J16" s="1"/>
      <c r="K16" s="55">
        <f>PRODUCT((F16+G16)/E16)</f>
        <v>0.5957446808510638</v>
      </c>
      <c r="L16" s="55">
        <f>PRODUCT(H16/E16)</f>
        <v>0.82978723404255317</v>
      </c>
      <c r="M16" s="55"/>
      <c r="N16" s="31"/>
      <c r="O16" s="25"/>
      <c r="P16" s="77" t="s">
        <v>47</v>
      </c>
      <c r="Q16" s="78"/>
      <c r="R16" s="78"/>
      <c r="S16" s="79" t="s">
        <v>50</v>
      </c>
      <c r="T16" s="79"/>
      <c r="U16" s="79"/>
      <c r="V16" s="79"/>
      <c r="W16" s="79"/>
      <c r="X16" s="79"/>
      <c r="Y16" s="79"/>
      <c r="Z16" s="79"/>
      <c r="AA16" s="79"/>
      <c r="AB16" s="79"/>
      <c r="AC16" s="80"/>
      <c r="AD16" s="80" t="s">
        <v>49</v>
      </c>
      <c r="AE16" s="80"/>
      <c r="AF16" s="8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60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9:32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9:32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9:32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9:32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2019-02-01T18:17:44Z</dcterms:modified>
</cp:coreProperties>
</file>