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K11" i="2" s="1"/>
  <c r="AS5" i="2"/>
  <c r="AQ5" i="2"/>
  <c r="AP5" i="2"/>
  <c r="AO5" i="2"/>
  <c r="AN5" i="2"/>
  <c r="AM5" i="2"/>
  <c r="AG5" i="2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I5" i="2"/>
  <c r="I9" i="2" s="1"/>
  <c r="I11" i="2" s="1"/>
  <c r="H5" i="2"/>
  <c r="H9" i="2" s="1"/>
  <c r="H11" i="2" s="1"/>
  <c r="G5" i="2"/>
  <c r="G9" i="2" s="1"/>
  <c r="G11" i="2" s="1"/>
  <c r="F5" i="2"/>
  <c r="F9" i="2" s="1"/>
  <c r="E5" i="2"/>
  <c r="E9" i="2" s="1"/>
  <c r="E11" i="2" s="1"/>
  <c r="N9" i="2" l="1"/>
  <c r="L9" i="2"/>
  <c r="M9" i="2"/>
  <c r="O9" i="2"/>
  <c r="M11" i="2"/>
  <c r="F11" i="2"/>
  <c r="AQ10" i="1"/>
  <c r="AP10" i="1"/>
  <c r="AO10" i="1"/>
  <c r="AN10" i="1"/>
  <c r="AM10" i="1"/>
  <c r="AL10" i="1"/>
  <c r="AA10" i="1"/>
  <c r="Z10" i="1"/>
  <c r="Y10" i="1"/>
  <c r="X10" i="1"/>
  <c r="W10" i="1"/>
  <c r="V10" i="1"/>
  <c r="U10" i="1"/>
  <c r="N11" i="2" l="1"/>
  <c r="L11" i="2"/>
</calcChain>
</file>

<file path=xl/sharedStrings.xml><?xml version="1.0" encoding="utf-8"?>
<sst xmlns="http://schemas.openxmlformats.org/spreadsheetml/2006/main" count="221" uniqueCount="112">
  <si>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</si>
  <si>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</si>
  <si>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</si>
  <si>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</si>
  <si>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</si>
  <si>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</si>
  <si>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</si>
  <si>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</si>
  <si>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</si>
  <si>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</si>
  <si>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</si>
  <si>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</si>
  <si>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</si>
  <si>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</si>
  <si>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</si>
  <si>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</si>
  <si>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</si>
  <si>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</si>
  <si>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</si>
  <si>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</si>
  <si>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</si>
  <si>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</si>
  <si>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</si>
  <si>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</si>
  <si>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</si>
  <si>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</si>
  <si>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</si>
  <si>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</si>
  <si>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</si>
  <si>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</si>
  <si>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</si>
  <si>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</si>
  <si>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</si>
  <si>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Juha Skyttä</t>
  </si>
  <si>
    <t>9.</t>
  </si>
  <si>
    <t>KPL</t>
  </si>
  <si>
    <t>11.</t>
  </si>
  <si>
    <t>8.</t>
  </si>
  <si>
    <t>4.</t>
  </si>
  <si>
    <t>03.05. 1981  Kiri - KPL  19-4</t>
  </si>
  <si>
    <t>2.  ottelu</t>
  </si>
  <si>
    <t>3.  ottelu</t>
  </si>
  <si>
    <t>19.  ottelu</t>
  </si>
  <si>
    <t>10.05. 1981  KPL - ViVe  8-4</t>
  </si>
  <si>
    <t>13.05. 1981  HP - KPL  10-6</t>
  </si>
  <si>
    <t>02.08. 1981  KPL - Kiri  6-12</t>
  </si>
  <si>
    <t xml:space="preserve">  22 v 11 kk   3 pv</t>
  </si>
  <si>
    <t xml:space="preserve">  22 v 11 kk 10 pv</t>
  </si>
  <si>
    <t xml:space="preserve">  22 v 11 kk 13 pv</t>
  </si>
  <si>
    <t xml:space="preserve">  23 v   2 kk   3 pv</t>
  </si>
  <si>
    <t>2.</t>
  </si>
  <si>
    <t>ykkössarja</t>
  </si>
  <si>
    <t>Seurat</t>
  </si>
  <si>
    <t>KPL = Kouvolan Pallonlyöjät  (1931)</t>
  </si>
  <si>
    <t>30.05.1958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</si>
  <si>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</si>
  <si>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</si>
  <si>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</si>
  <si>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</si>
  <si>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</si>
  <si>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</si>
  <si>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</si>
  <si>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</si>
  <si>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</si>
  <si>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</si>
  <si>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</si>
  <si>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</si>
  <si>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</si>
  <si>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</si>
  <si>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</si>
  <si>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</si>
  <si>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</si>
  <si>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3p</t>
  </si>
  <si>
    <t>23.08. 1975  Ikaalinen</t>
  </si>
  <si>
    <t xml:space="preserve">  8-6</t>
  </si>
  <si>
    <t>Pertti Salonen</t>
  </si>
  <si>
    <t>04.08. 1976  Seinäjoki</t>
  </si>
  <si>
    <t xml:space="preserve">  9-2</t>
  </si>
  <si>
    <t>2p</t>
  </si>
  <si>
    <t>III p</t>
  </si>
  <si>
    <t>Erkki Koho</t>
  </si>
  <si>
    <t>13.08. 1977  Riihimäki</t>
  </si>
  <si>
    <t>12-2</t>
  </si>
  <si>
    <t>1v</t>
  </si>
  <si>
    <t>Jukka-Pekka Löfman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</si>
  <si>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</si>
  <si>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</si>
  <si>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</si>
  <si>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</si>
  <si>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</si>
  <si>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</si>
  <si>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</si>
  <si>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</si>
  <si>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</si>
  <si>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</si>
  <si>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</si>
  <si>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</si>
  <si>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</si>
  <si>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</si>
  <si>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Mitalisarja  4.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</si>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</sst>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/>
    <xf numFmtId="0" fontId="3" fillId="6" borderId="6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8" xfId="0" applyFont="1" applyFill="1" applyBorder="1"/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0" fontId="3" fillId="5" borderId="3" xfId="0" applyFont="1" applyFill="1" applyBorder="1" applyAlignment="1">
      <alignment horizontal="center"/>
    </xf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6" borderId="1" xfId="0" applyFont="1" applyFill="1" applyBorder="1"/>
    <xf numFmtId="0" fontId="3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1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0" fontId="3" fillId="4" borderId="2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7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7" borderId="11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9"/>
  <sheetViews>
    <sheetView tabSelected="1" zoomScale="83" zoomScaleNormal="83" workbookViewId="0"/>
  </sheetViews>
  <sheetFormatPr defaultRowHeight="15" customHeight="1" x14ac:dyDescent="0.25"/>
  <cols>
    <col min="1" max="1" width="0.7109375" style="104" customWidth="1"/>
    <col min="2" max="2" width="6.7109375" style="78" customWidth="1"/>
    <col min="3" max="3" width="6.140625" style="77" customWidth="1"/>
    <col min="4" max="4" width="8.710937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7" customWidth="1"/>
    <col min="26" max="26" width="9.28515625" style="77" customWidth="1"/>
    <col min="27" max="27" width="0.7109375" style="77" customWidth="1"/>
    <col min="28" max="31" width="6.7109375" style="77" customWidth="1"/>
    <col min="32" max="32" width="0.7109375" style="77" customWidth="1"/>
    <col min="33" max="33" width="16.42578125" style="77" customWidth="1"/>
    <col min="34" max="34" width="14.140625" style="77" customWidth="1"/>
    <col min="35" max="35" width="13" style="77" customWidth="1"/>
    <col min="36" max="36" width="12.42578125" style="77" customWidth="1"/>
    <col min="37" max="37" width="0.7109375" style="77" customWidth="1"/>
    <col min="38" max="40" width="6.7109375" style="77" customWidth="1"/>
    <col min="41" max="43" width="4.7109375" style="77" customWidth="1"/>
    <col min="44" max="44" width="51.42578125" style="104" customWidth="1"/>
    <col min="45" max="16384" width="9.140625" style="104"/>
  </cols>
  <sheetData>
    <row r="1" spans="1:44" ht="17.25" customHeight="1" x14ac:dyDescent="0.25">
      <c r="A1" s="108"/>
      <c r="B1" s="2" t="s">
        <v>33</v>
      </c>
      <c r="C1" s="3"/>
      <c r="D1" s="4"/>
      <c r="E1" s="5" t="s">
        <v>54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5"/>
    </row>
    <row r="2" spans="1:44" s="111" customFormat="1" ht="15" customHeight="1" x14ac:dyDescent="0.25">
      <c r="A2" s="109"/>
      <c r="B2" s="9" t="s">
        <v>55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100</v>
      </c>
      <c r="Q2" s="19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101</v>
      </c>
      <c r="AC2" s="19"/>
      <c r="AD2" s="13"/>
      <c r="AE2" s="20"/>
      <c r="AF2" s="18"/>
      <c r="AG2" s="21" t="s">
        <v>85</v>
      </c>
      <c r="AH2" s="13"/>
      <c r="AI2" s="13"/>
      <c r="AJ2" s="14"/>
      <c r="AK2" s="18"/>
      <c r="AL2" s="21" t="s">
        <v>86</v>
      </c>
      <c r="AM2" s="19"/>
      <c r="AN2" s="13"/>
      <c r="AO2" s="110" t="s">
        <v>87</v>
      </c>
      <c r="AP2" s="13"/>
      <c r="AQ2" s="14"/>
      <c r="AR2" s="45"/>
    </row>
    <row r="3" spans="1:44" s="111" customFormat="1" ht="15" customHeight="1" x14ac:dyDescent="0.25">
      <c r="A3" s="10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88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88</v>
      </c>
      <c r="AE3" s="17" t="s">
        <v>16</v>
      </c>
      <c r="AF3" s="22"/>
      <c r="AG3" s="17" t="s">
        <v>89</v>
      </c>
      <c r="AH3" s="17" t="s">
        <v>90</v>
      </c>
      <c r="AI3" s="14" t="s">
        <v>91</v>
      </c>
      <c r="AJ3" s="17" t="s">
        <v>92</v>
      </c>
      <c r="AK3" s="22"/>
      <c r="AL3" s="17" t="s">
        <v>22</v>
      </c>
      <c r="AM3" s="17" t="s">
        <v>23</v>
      </c>
      <c r="AN3" s="14" t="s">
        <v>32</v>
      </c>
      <c r="AO3" s="14" t="s">
        <v>29</v>
      </c>
      <c r="AP3" s="16" t="s">
        <v>30</v>
      </c>
      <c r="AQ3" s="17" t="s">
        <v>31</v>
      </c>
      <c r="AR3" s="45"/>
    </row>
    <row r="4" spans="1:44" s="111" customFormat="1" ht="15" customHeight="1" x14ac:dyDescent="0.25">
      <c r="A4" s="109"/>
      <c r="B4" s="23">
        <v>1981</v>
      </c>
      <c r="C4" s="23" t="s">
        <v>34</v>
      </c>
      <c r="D4" s="24" t="s">
        <v>35</v>
      </c>
      <c r="E4" s="23">
        <v>21</v>
      </c>
      <c r="F4" s="23">
        <v>1</v>
      </c>
      <c r="G4" s="25">
        <v>14</v>
      </c>
      <c r="H4" s="23">
        <v>9</v>
      </c>
      <c r="I4" s="23">
        <v>76</v>
      </c>
      <c r="J4" s="23">
        <v>25</v>
      </c>
      <c r="K4" s="23">
        <v>23</v>
      </c>
      <c r="L4" s="23">
        <v>13</v>
      </c>
      <c r="M4" s="23">
        <v>15</v>
      </c>
      <c r="N4" s="26">
        <v>0.52413793103448281</v>
      </c>
      <c r="O4" s="22"/>
      <c r="P4" s="17"/>
      <c r="Q4" s="17"/>
      <c r="R4" s="17"/>
      <c r="S4" s="17"/>
      <c r="T4" s="22"/>
      <c r="U4" s="23"/>
      <c r="V4" s="23"/>
      <c r="W4" s="23"/>
      <c r="X4" s="23"/>
      <c r="Y4" s="23"/>
      <c r="Z4" s="26"/>
      <c r="AA4" s="22">
        <v>0</v>
      </c>
      <c r="AB4" s="17"/>
      <c r="AC4" s="17"/>
      <c r="AD4" s="17"/>
      <c r="AE4" s="17"/>
      <c r="AF4" s="22"/>
      <c r="AG4" s="36"/>
      <c r="AH4" s="36"/>
      <c r="AI4" s="36"/>
      <c r="AJ4" s="36"/>
      <c r="AK4" s="22"/>
      <c r="AL4" s="23"/>
      <c r="AM4" s="23"/>
      <c r="AN4" s="23"/>
      <c r="AO4" s="25"/>
      <c r="AP4" s="28"/>
      <c r="AQ4" s="23"/>
      <c r="AR4" s="45"/>
    </row>
    <row r="5" spans="1:44" s="111" customFormat="1" ht="15" customHeight="1" x14ac:dyDescent="0.25">
      <c r="A5" s="109"/>
      <c r="B5" s="23">
        <v>1982</v>
      </c>
      <c r="C5" s="23" t="s">
        <v>36</v>
      </c>
      <c r="D5" s="24" t="s">
        <v>35</v>
      </c>
      <c r="E5" s="23">
        <v>9</v>
      </c>
      <c r="F5" s="23">
        <v>0</v>
      </c>
      <c r="G5" s="25">
        <v>1</v>
      </c>
      <c r="H5" s="23">
        <v>1</v>
      </c>
      <c r="I5" s="23">
        <v>17</v>
      </c>
      <c r="J5" s="23">
        <v>5</v>
      </c>
      <c r="K5" s="23">
        <v>6</v>
      </c>
      <c r="L5" s="23">
        <v>5</v>
      </c>
      <c r="M5" s="23">
        <v>1</v>
      </c>
      <c r="N5" s="26">
        <v>0.36956521739130432</v>
      </c>
      <c r="O5" s="22"/>
      <c r="P5" s="17"/>
      <c r="Q5" s="17"/>
      <c r="R5" s="17"/>
      <c r="S5" s="17"/>
      <c r="T5" s="22"/>
      <c r="U5" s="23"/>
      <c r="V5" s="23"/>
      <c r="W5" s="23"/>
      <c r="X5" s="23"/>
      <c r="Y5" s="23"/>
      <c r="Z5" s="26"/>
      <c r="AA5" s="22">
        <v>0</v>
      </c>
      <c r="AB5" s="17"/>
      <c r="AC5" s="17"/>
      <c r="AD5" s="17"/>
      <c r="AE5" s="17"/>
      <c r="AF5" s="22"/>
      <c r="AG5" s="36"/>
      <c r="AH5" s="36"/>
      <c r="AI5" s="36"/>
      <c r="AJ5" s="36"/>
      <c r="AK5" s="22"/>
      <c r="AL5" s="23"/>
      <c r="AM5" s="23"/>
      <c r="AN5" s="23"/>
      <c r="AO5" s="25"/>
      <c r="AP5" s="28"/>
      <c r="AQ5" s="23"/>
      <c r="AR5" s="45"/>
    </row>
    <row r="6" spans="1:44" s="111" customFormat="1" ht="15" customHeight="1" x14ac:dyDescent="0.25">
      <c r="A6" s="109"/>
      <c r="B6" s="29">
        <v>1983</v>
      </c>
      <c r="C6" s="30" t="s">
        <v>50</v>
      </c>
      <c r="D6" s="31" t="s">
        <v>35</v>
      </c>
      <c r="E6" s="30"/>
      <c r="F6" s="32" t="s">
        <v>51</v>
      </c>
      <c r="G6" s="33"/>
      <c r="H6" s="34"/>
      <c r="I6" s="30"/>
      <c r="J6" s="30"/>
      <c r="K6" s="30"/>
      <c r="L6" s="30"/>
      <c r="M6" s="30"/>
      <c r="N6" s="35"/>
      <c r="O6" s="22"/>
      <c r="P6" s="17"/>
      <c r="Q6" s="17"/>
      <c r="R6" s="17"/>
      <c r="S6" s="17"/>
      <c r="T6" s="22"/>
      <c r="U6" s="23"/>
      <c r="V6" s="23"/>
      <c r="W6" s="23"/>
      <c r="X6" s="23"/>
      <c r="Y6" s="23"/>
      <c r="Z6" s="26"/>
      <c r="AA6" s="22"/>
      <c r="AB6" s="17"/>
      <c r="AC6" s="17"/>
      <c r="AD6" s="17"/>
      <c r="AE6" s="17"/>
      <c r="AF6" s="22"/>
      <c r="AG6" s="36"/>
      <c r="AH6" s="36"/>
      <c r="AI6" s="36"/>
      <c r="AJ6" s="36"/>
      <c r="AK6" s="22"/>
      <c r="AL6" s="23"/>
      <c r="AM6" s="36"/>
      <c r="AN6" s="23">
        <v>1</v>
      </c>
      <c r="AO6" s="25"/>
      <c r="AP6" s="28"/>
      <c r="AQ6" s="23"/>
      <c r="AR6" s="45"/>
    </row>
    <row r="7" spans="1:44" s="111" customFormat="1" ht="15" customHeight="1" x14ac:dyDescent="0.25">
      <c r="A7" s="109"/>
      <c r="B7" s="23">
        <v>1984</v>
      </c>
      <c r="C7" s="23" t="s">
        <v>37</v>
      </c>
      <c r="D7" s="24" t="s">
        <v>35</v>
      </c>
      <c r="E7" s="23">
        <v>14</v>
      </c>
      <c r="F7" s="23">
        <v>0</v>
      </c>
      <c r="G7" s="25">
        <v>9</v>
      </c>
      <c r="H7" s="23">
        <v>2</v>
      </c>
      <c r="I7" s="23">
        <v>47</v>
      </c>
      <c r="J7" s="23">
        <v>10</v>
      </c>
      <c r="K7" s="23">
        <v>15</v>
      </c>
      <c r="L7" s="23">
        <v>13</v>
      </c>
      <c r="M7" s="23">
        <v>9</v>
      </c>
      <c r="N7" s="37">
        <v>0.47</v>
      </c>
      <c r="O7" s="22"/>
      <c r="P7" s="17"/>
      <c r="Q7" s="17"/>
      <c r="R7" s="17"/>
      <c r="S7" s="17"/>
      <c r="T7" s="22"/>
      <c r="U7" s="23"/>
      <c r="V7" s="23"/>
      <c r="W7" s="23"/>
      <c r="X7" s="23"/>
      <c r="Y7" s="23"/>
      <c r="Z7" s="26"/>
      <c r="AA7" s="22">
        <v>0</v>
      </c>
      <c r="AB7" s="17"/>
      <c r="AC7" s="17"/>
      <c r="AD7" s="17"/>
      <c r="AE7" s="17"/>
      <c r="AF7" s="22"/>
      <c r="AG7" s="36"/>
      <c r="AH7" s="36"/>
      <c r="AI7" s="36"/>
      <c r="AJ7" s="36"/>
      <c r="AK7" s="22"/>
      <c r="AL7" s="23"/>
      <c r="AM7" s="23"/>
      <c r="AN7" s="23"/>
      <c r="AO7" s="25"/>
      <c r="AP7" s="28"/>
      <c r="AQ7" s="23"/>
      <c r="AR7" s="45"/>
    </row>
    <row r="8" spans="1:44" s="111" customFormat="1" ht="15" customHeight="1" x14ac:dyDescent="0.25">
      <c r="A8" s="109"/>
      <c r="B8" s="23">
        <v>1985</v>
      </c>
      <c r="C8" s="23" t="s">
        <v>38</v>
      </c>
      <c r="D8" s="24" t="s">
        <v>35</v>
      </c>
      <c r="E8" s="23">
        <v>15</v>
      </c>
      <c r="F8" s="23">
        <v>1</v>
      </c>
      <c r="G8" s="25">
        <v>4</v>
      </c>
      <c r="H8" s="23">
        <v>9</v>
      </c>
      <c r="I8" s="23">
        <v>44</v>
      </c>
      <c r="J8" s="23">
        <v>17</v>
      </c>
      <c r="K8" s="23">
        <v>11</v>
      </c>
      <c r="L8" s="23">
        <v>11</v>
      </c>
      <c r="M8" s="23">
        <v>5</v>
      </c>
      <c r="N8" s="37">
        <v>0.38300000000000001</v>
      </c>
      <c r="O8" s="22"/>
      <c r="P8" s="17"/>
      <c r="Q8" s="17"/>
      <c r="R8" s="17"/>
      <c r="S8" s="17"/>
      <c r="T8" s="22"/>
      <c r="U8" s="23">
        <v>4</v>
      </c>
      <c r="V8" s="23">
        <v>0</v>
      </c>
      <c r="W8" s="23">
        <v>1</v>
      </c>
      <c r="X8" s="23">
        <v>2</v>
      </c>
      <c r="Y8" s="23">
        <v>8</v>
      </c>
      <c r="Z8" s="37">
        <v>0.53300000000000003</v>
      </c>
      <c r="AA8" s="22">
        <v>0</v>
      </c>
      <c r="AB8" s="17"/>
      <c r="AC8" s="17"/>
      <c r="AD8" s="17"/>
      <c r="AE8" s="17"/>
      <c r="AF8" s="22"/>
      <c r="AG8" s="36" t="s">
        <v>99</v>
      </c>
      <c r="AH8" s="36"/>
      <c r="AI8" s="36"/>
      <c r="AJ8" s="36"/>
      <c r="AK8" s="22"/>
      <c r="AL8" s="23"/>
      <c r="AM8" s="23"/>
      <c r="AN8" s="23"/>
      <c r="AO8" s="25"/>
      <c r="AP8" s="28"/>
      <c r="AQ8" s="23"/>
      <c r="AR8" s="45"/>
    </row>
    <row r="9" spans="1:44" s="111" customFormat="1" ht="15" customHeight="1" x14ac:dyDescent="0.25">
      <c r="A9" s="109"/>
      <c r="B9" s="23">
        <v>1986</v>
      </c>
      <c r="C9" s="23" t="s">
        <v>36</v>
      </c>
      <c r="D9" s="24" t="s">
        <v>35</v>
      </c>
      <c r="E9" s="23">
        <v>3</v>
      </c>
      <c r="F9" s="23">
        <v>0</v>
      </c>
      <c r="G9" s="23">
        <v>0</v>
      </c>
      <c r="H9" s="23">
        <v>2</v>
      </c>
      <c r="I9" s="23">
        <v>6</v>
      </c>
      <c r="J9" s="23">
        <v>1</v>
      </c>
      <c r="K9" s="23">
        <v>3</v>
      </c>
      <c r="L9" s="23">
        <v>2</v>
      </c>
      <c r="M9" s="23">
        <v>0</v>
      </c>
      <c r="N9" s="37">
        <v>0.46200000000000002</v>
      </c>
      <c r="O9" s="22"/>
      <c r="P9" s="17"/>
      <c r="Q9" s="17"/>
      <c r="R9" s="17"/>
      <c r="S9" s="17"/>
      <c r="T9" s="22"/>
      <c r="U9" s="23"/>
      <c r="V9" s="23"/>
      <c r="W9" s="25"/>
      <c r="X9" s="23"/>
      <c r="Y9" s="23"/>
      <c r="Z9" s="26"/>
      <c r="AA9" s="22">
        <v>66</v>
      </c>
      <c r="AB9" s="17"/>
      <c r="AC9" s="17"/>
      <c r="AD9" s="17"/>
      <c r="AE9" s="17"/>
      <c r="AF9" s="22"/>
      <c r="AG9" s="36"/>
      <c r="AH9" s="36"/>
      <c r="AI9" s="36"/>
      <c r="AJ9" s="36"/>
      <c r="AK9" s="22"/>
      <c r="AL9" s="23"/>
      <c r="AM9" s="23"/>
      <c r="AN9" s="23"/>
      <c r="AO9" s="25"/>
      <c r="AP9" s="28"/>
      <c r="AQ9" s="23"/>
      <c r="AR9" s="45"/>
    </row>
    <row r="10" spans="1:44" s="111" customFormat="1" ht="15" customHeight="1" x14ac:dyDescent="0.25">
      <c r="A10" s="112"/>
      <c r="B10" s="15" t="s">
        <v>7</v>
      </c>
      <c r="C10" s="16"/>
      <c r="D10" s="14"/>
      <c r="E10" s="17">
        <v>62</v>
      </c>
      <c r="F10" s="17">
        <v>2</v>
      </c>
      <c r="G10" s="17">
        <v>28</v>
      </c>
      <c r="H10" s="17">
        <v>23</v>
      </c>
      <c r="I10" s="17">
        <v>190</v>
      </c>
      <c r="J10" s="17">
        <v>58</v>
      </c>
      <c r="K10" s="17">
        <v>58</v>
      </c>
      <c r="L10" s="17">
        <v>44</v>
      </c>
      <c r="M10" s="17">
        <v>30</v>
      </c>
      <c r="N10" s="38">
        <v>0.45300000000000001</v>
      </c>
      <c r="O10" s="22"/>
      <c r="P10" s="113" t="s">
        <v>93</v>
      </c>
      <c r="Q10" s="113" t="s">
        <v>93</v>
      </c>
      <c r="R10" s="113" t="s">
        <v>93</v>
      </c>
      <c r="S10" s="113" t="s">
        <v>93</v>
      </c>
      <c r="T10" s="27"/>
      <c r="U10" s="17">
        <f t="shared" ref="U10:Y10" si="0">PRODUCT(E16)</f>
        <v>4</v>
      </c>
      <c r="V10" s="17">
        <f t="shared" si="0"/>
        <v>0</v>
      </c>
      <c r="W10" s="17">
        <f t="shared" si="0"/>
        <v>1</v>
      </c>
      <c r="X10" s="17">
        <f t="shared" si="0"/>
        <v>2</v>
      </c>
      <c r="Y10" s="17">
        <f t="shared" si="0"/>
        <v>8</v>
      </c>
      <c r="Z10" s="38">
        <f>PRODUCT(N16)</f>
        <v>0.53300000000000003</v>
      </c>
      <c r="AA10" s="114">
        <f>SUM(AA3:AA9)</f>
        <v>66</v>
      </c>
      <c r="AB10" s="113" t="s">
        <v>93</v>
      </c>
      <c r="AC10" s="113" t="s">
        <v>93</v>
      </c>
      <c r="AD10" s="113" t="s">
        <v>93</v>
      </c>
      <c r="AE10" s="113" t="s">
        <v>93</v>
      </c>
      <c r="AF10" s="22"/>
      <c r="AG10" s="113" t="s">
        <v>94</v>
      </c>
      <c r="AH10" s="113" t="s">
        <v>94</v>
      </c>
      <c r="AI10" s="113" t="s">
        <v>94</v>
      </c>
      <c r="AJ10" s="113" t="s">
        <v>94</v>
      </c>
      <c r="AK10" s="22"/>
      <c r="AL10" s="17">
        <f t="shared" ref="AL10:AQ10" si="1">SUM(AL4:AL9)</f>
        <v>0</v>
      </c>
      <c r="AM10" s="17">
        <f t="shared" si="1"/>
        <v>0</v>
      </c>
      <c r="AN10" s="17">
        <f t="shared" si="1"/>
        <v>1</v>
      </c>
      <c r="AO10" s="17">
        <f t="shared" si="1"/>
        <v>0</v>
      </c>
      <c r="AP10" s="17">
        <f t="shared" si="1"/>
        <v>0</v>
      </c>
      <c r="AQ10" s="17">
        <f t="shared" si="1"/>
        <v>0</v>
      </c>
      <c r="AR10" s="45"/>
    </row>
    <row r="11" spans="1:44" s="111" customFormat="1" ht="15" customHeight="1" x14ac:dyDescent="0.25">
      <c r="A11" s="112"/>
      <c r="B11" s="21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15"/>
      <c r="O11" s="22"/>
      <c r="P11" s="21"/>
      <c r="Q11" s="19"/>
      <c r="R11" s="116"/>
      <c r="S11" s="117"/>
      <c r="T11" s="22"/>
      <c r="U11" s="16"/>
      <c r="V11" s="13"/>
      <c r="W11" s="13"/>
      <c r="X11" s="13"/>
      <c r="Y11" s="13"/>
      <c r="Z11" s="14"/>
      <c r="AA11" s="22"/>
      <c r="AB11" s="118"/>
      <c r="AC11" s="119"/>
      <c r="AD11" s="116"/>
      <c r="AE11" s="117"/>
      <c r="AF11" s="22"/>
      <c r="AG11" s="120">
        <v>0</v>
      </c>
      <c r="AH11" s="121">
        <v>0</v>
      </c>
      <c r="AI11" s="121">
        <v>0</v>
      </c>
      <c r="AJ11" s="122">
        <v>0</v>
      </c>
      <c r="AK11" s="22"/>
      <c r="AL11" s="16"/>
      <c r="AM11" s="13"/>
      <c r="AN11" s="13"/>
      <c r="AO11" s="13"/>
      <c r="AP11" s="13"/>
      <c r="AQ11" s="14"/>
      <c r="AR11" s="45"/>
    </row>
    <row r="12" spans="1:44" ht="15" customHeight="1" x14ac:dyDescent="0.25">
      <c r="A12" s="109"/>
      <c r="B12" s="39" t="s">
        <v>2</v>
      </c>
      <c r="C12" s="28"/>
      <c r="D12" s="40">
        <v>142</v>
      </c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1"/>
      <c r="P12" s="22"/>
      <c r="Q12" s="22"/>
      <c r="R12" s="22"/>
      <c r="S12" s="22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22"/>
      <c r="AG12" s="41"/>
      <c r="AH12" s="41"/>
      <c r="AI12" s="41"/>
      <c r="AJ12" s="41"/>
      <c r="AK12" s="22"/>
      <c r="AL12" s="41"/>
      <c r="AM12" s="41"/>
      <c r="AN12" s="41"/>
      <c r="AO12" s="41"/>
      <c r="AP12" s="41"/>
      <c r="AQ12" s="41"/>
      <c r="AR12" s="45"/>
    </row>
    <row r="13" spans="1:44" s="111" customFormat="1" ht="15" customHeight="1" x14ac:dyDescent="0.25">
      <c r="A13" s="109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27"/>
      <c r="P13" s="27"/>
      <c r="Q13" s="27"/>
      <c r="R13" s="27"/>
      <c r="S13" s="27"/>
      <c r="T13" s="27"/>
      <c r="U13" s="41"/>
      <c r="V13" s="44"/>
      <c r="W13" s="41"/>
      <c r="X13" s="41"/>
      <c r="Y13" s="41"/>
      <c r="Z13" s="41"/>
      <c r="AA13" s="41"/>
      <c r="AB13" s="41"/>
      <c r="AC13" s="41"/>
      <c r="AD13" s="41"/>
      <c r="AE13" s="41"/>
      <c r="AF13" s="22"/>
      <c r="AG13" s="41"/>
      <c r="AH13" s="41"/>
      <c r="AI13" s="41"/>
      <c r="AJ13" s="41"/>
      <c r="AK13" s="22"/>
      <c r="AL13" s="41"/>
      <c r="AM13" s="41"/>
      <c r="AN13" s="41"/>
      <c r="AO13" s="41"/>
      <c r="AP13" s="41"/>
      <c r="AQ13" s="41"/>
      <c r="AR13" s="45"/>
    </row>
    <row r="14" spans="1:44" ht="15" customHeight="1" x14ac:dyDescent="0.25">
      <c r="A14" s="109"/>
      <c r="B14" s="21" t="s">
        <v>56</v>
      </c>
      <c r="C14" s="46"/>
      <c r="D14" s="46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16</v>
      </c>
      <c r="J14" s="41"/>
      <c r="K14" s="17" t="s">
        <v>25</v>
      </c>
      <c r="L14" s="17" t="s">
        <v>26</v>
      </c>
      <c r="M14" s="17" t="s">
        <v>27</v>
      </c>
      <c r="N14" s="17" t="s">
        <v>21</v>
      </c>
      <c r="O14" s="22"/>
      <c r="P14" s="47" t="s">
        <v>28</v>
      </c>
      <c r="Q14" s="11"/>
      <c r="R14" s="11"/>
      <c r="S14" s="11"/>
      <c r="T14" s="48"/>
      <c r="U14" s="48"/>
      <c r="V14" s="48"/>
      <c r="W14" s="48"/>
      <c r="X14" s="48"/>
      <c r="Y14" s="11"/>
      <c r="Z14" s="11"/>
      <c r="AA14" s="11"/>
      <c r="AB14" s="48"/>
      <c r="AC14" s="48"/>
      <c r="AD14" s="11"/>
      <c r="AE14" s="49"/>
      <c r="AF14" s="22"/>
      <c r="AG14" s="47" t="s">
        <v>95</v>
      </c>
      <c r="AH14" s="11"/>
      <c r="AI14" s="48"/>
      <c r="AJ14" s="49"/>
      <c r="AK14" s="22"/>
      <c r="AL14" s="9" t="s">
        <v>96</v>
      </c>
      <c r="AM14" s="11"/>
      <c r="AN14" s="11"/>
      <c r="AO14" s="11"/>
      <c r="AP14" s="11"/>
      <c r="AQ14" s="49"/>
      <c r="AR14" s="45"/>
    </row>
    <row r="15" spans="1:44" ht="15" customHeight="1" x14ac:dyDescent="0.25">
      <c r="A15" s="109"/>
      <c r="B15" s="47" t="s">
        <v>12</v>
      </c>
      <c r="C15" s="11"/>
      <c r="D15" s="49"/>
      <c r="E15" s="23">
        <v>62</v>
      </c>
      <c r="F15" s="23">
        <v>2</v>
      </c>
      <c r="G15" s="23">
        <v>28</v>
      </c>
      <c r="H15" s="23">
        <v>23</v>
      </c>
      <c r="I15" s="23">
        <v>190</v>
      </c>
      <c r="J15" s="41"/>
      <c r="K15" s="50">
        <v>0.4838709677419355</v>
      </c>
      <c r="L15" s="50">
        <v>0.37096774193548387</v>
      </c>
      <c r="M15" s="50">
        <v>3.064516129032258</v>
      </c>
      <c r="N15" s="37">
        <v>0.45300000000000001</v>
      </c>
      <c r="O15" s="22"/>
      <c r="P15" s="51" t="s">
        <v>9</v>
      </c>
      <c r="Q15" s="52"/>
      <c r="R15" s="53" t="s">
        <v>39</v>
      </c>
      <c r="S15" s="53"/>
      <c r="T15" s="53"/>
      <c r="U15" s="53"/>
      <c r="V15" s="53"/>
      <c r="W15" s="53"/>
      <c r="X15" s="53"/>
      <c r="Y15" s="54" t="s">
        <v>11</v>
      </c>
      <c r="Z15" s="53"/>
      <c r="AA15" s="123" t="s">
        <v>46</v>
      </c>
      <c r="AB15" s="54"/>
      <c r="AC15" s="53"/>
      <c r="AD15" s="54"/>
      <c r="AE15" s="124"/>
      <c r="AF15" s="22"/>
      <c r="AG15" s="58"/>
      <c r="AH15" s="125"/>
      <c r="AI15" s="53"/>
      <c r="AJ15" s="124"/>
      <c r="AK15" s="22"/>
      <c r="AL15" s="51"/>
      <c r="AM15" s="54"/>
      <c r="AN15" s="53"/>
      <c r="AO15" s="53"/>
      <c r="AP15" s="53"/>
      <c r="AQ15" s="124"/>
      <c r="AR15" s="45"/>
    </row>
    <row r="16" spans="1:44" ht="15" customHeight="1" x14ac:dyDescent="0.25">
      <c r="A16" s="109"/>
      <c r="B16" s="55" t="s">
        <v>14</v>
      </c>
      <c r="C16" s="56"/>
      <c r="D16" s="57"/>
      <c r="E16" s="23">
        <v>4</v>
      </c>
      <c r="F16" s="23">
        <v>0</v>
      </c>
      <c r="G16" s="23">
        <v>1</v>
      </c>
      <c r="H16" s="23">
        <v>2</v>
      </c>
      <c r="I16" s="23">
        <v>8</v>
      </c>
      <c r="J16" s="41"/>
      <c r="K16" s="50">
        <v>0.25</v>
      </c>
      <c r="L16" s="50">
        <v>0.5</v>
      </c>
      <c r="M16" s="50">
        <v>2</v>
      </c>
      <c r="N16" s="37">
        <v>0.53300000000000003</v>
      </c>
      <c r="O16" s="22"/>
      <c r="P16" s="58" t="s">
        <v>97</v>
      </c>
      <c r="Q16" s="59"/>
      <c r="R16" s="60" t="s">
        <v>44</v>
      </c>
      <c r="S16" s="60"/>
      <c r="T16" s="60"/>
      <c r="U16" s="60"/>
      <c r="V16" s="60"/>
      <c r="W16" s="60"/>
      <c r="X16" s="60"/>
      <c r="Y16" s="61" t="s">
        <v>41</v>
      </c>
      <c r="Z16" s="60"/>
      <c r="AA16" s="126" t="s">
        <v>48</v>
      </c>
      <c r="AB16" s="61"/>
      <c r="AC16" s="60"/>
      <c r="AD16" s="61"/>
      <c r="AE16" s="127"/>
      <c r="AF16" s="22"/>
      <c r="AG16" s="58"/>
      <c r="AH16" s="128"/>
      <c r="AI16" s="60"/>
      <c r="AJ16" s="127"/>
      <c r="AK16" s="22"/>
      <c r="AL16" s="58"/>
      <c r="AM16" s="61"/>
      <c r="AN16" s="60"/>
      <c r="AO16" s="60"/>
      <c r="AP16" s="60"/>
      <c r="AQ16" s="127"/>
      <c r="AR16" s="45"/>
    </row>
    <row r="17" spans="1:45" ht="15" customHeight="1" x14ac:dyDescent="0.25">
      <c r="A17" s="109"/>
      <c r="B17" s="62" t="s">
        <v>15</v>
      </c>
      <c r="C17" s="63"/>
      <c r="D17" s="64"/>
      <c r="E17" s="65">
        <v>6</v>
      </c>
      <c r="F17" s="65">
        <v>1</v>
      </c>
      <c r="G17" s="65">
        <v>6</v>
      </c>
      <c r="H17" s="65">
        <v>6</v>
      </c>
      <c r="I17" s="65">
        <v>34</v>
      </c>
      <c r="J17" s="41"/>
      <c r="K17" s="66">
        <v>1.1666666666666667</v>
      </c>
      <c r="L17" s="66">
        <v>1</v>
      </c>
      <c r="M17" s="66">
        <v>5.666666666666667</v>
      </c>
      <c r="N17" s="67">
        <v>0.55700000000000005</v>
      </c>
      <c r="O17" s="22"/>
      <c r="P17" s="58" t="s">
        <v>98</v>
      </c>
      <c r="Q17" s="59"/>
      <c r="R17" s="60" t="s">
        <v>43</v>
      </c>
      <c r="S17" s="60"/>
      <c r="T17" s="60"/>
      <c r="U17" s="60"/>
      <c r="V17" s="60"/>
      <c r="W17" s="60"/>
      <c r="X17" s="60"/>
      <c r="Y17" s="61" t="s">
        <v>40</v>
      </c>
      <c r="Z17" s="60"/>
      <c r="AA17" s="126" t="s">
        <v>47</v>
      </c>
      <c r="AB17" s="61"/>
      <c r="AC17" s="60"/>
      <c r="AD17" s="61"/>
      <c r="AE17" s="127"/>
      <c r="AF17" s="22"/>
      <c r="AG17" s="129"/>
      <c r="AH17" s="128"/>
      <c r="AI17" s="60"/>
      <c r="AJ17" s="127"/>
      <c r="AK17" s="22"/>
      <c r="AL17" s="58"/>
      <c r="AM17" s="61"/>
      <c r="AN17" s="60"/>
      <c r="AO17" s="60"/>
      <c r="AP17" s="60"/>
      <c r="AQ17" s="127"/>
      <c r="AR17" s="45"/>
    </row>
    <row r="18" spans="1:45" ht="15" customHeight="1" x14ac:dyDescent="0.25">
      <c r="A18" s="109"/>
      <c r="B18" s="68" t="s">
        <v>24</v>
      </c>
      <c r="C18" s="69"/>
      <c r="D18" s="70"/>
      <c r="E18" s="17">
        <v>72</v>
      </c>
      <c r="F18" s="17">
        <v>3</v>
      </c>
      <c r="G18" s="17">
        <v>35</v>
      </c>
      <c r="H18" s="17">
        <v>31</v>
      </c>
      <c r="I18" s="17">
        <v>232</v>
      </c>
      <c r="J18" s="41"/>
      <c r="K18" s="71">
        <v>0.52777777777777779</v>
      </c>
      <c r="L18" s="71">
        <v>0.43055555555555558</v>
      </c>
      <c r="M18" s="71">
        <v>3.2222222222222223</v>
      </c>
      <c r="N18" s="38">
        <v>0.46899999999999997</v>
      </c>
      <c r="O18" s="22"/>
      <c r="P18" s="72" t="s">
        <v>10</v>
      </c>
      <c r="Q18" s="73"/>
      <c r="R18" s="74" t="s">
        <v>45</v>
      </c>
      <c r="S18" s="74"/>
      <c r="T18" s="74"/>
      <c r="U18" s="74"/>
      <c r="V18" s="74"/>
      <c r="W18" s="74"/>
      <c r="X18" s="74"/>
      <c r="Y18" s="75" t="s">
        <v>42</v>
      </c>
      <c r="Z18" s="74"/>
      <c r="AA18" s="130" t="s">
        <v>49</v>
      </c>
      <c r="AB18" s="75"/>
      <c r="AC18" s="74"/>
      <c r="AD18" s="75"/>
      <c r="AE18" s="131"/>
      <c r="AF18" s="22"/>
      <c r="AG18" s="132"/>
      <c r="AH18" s="133"/>
      <c r="AI18" s="134"/>
      <c r="AJ18" s="131"/>
      <c r="AK18" s="22"/>
      <c r="AL18" s="72"/>
      <c r="AM18" s="75"/>
      <c r="AN18" s="74"/>
      <c r="AO18" s="74"/>
      <c r="AP18" s="74"/>
      <c r="AQ18" s="131"/>
      <c r="AR18" s="45"/>
    </row>
    <row r="19" spans="1:45" ht="15" customHeight="1" x14ac:dyDescent="0.25">
      <c r="A19" s="109"/>
      <c r="B19" s="43"/>
      <c r="C19" s="43"/>
      <c r="D19" s="43"/>
      <c r="E19" s="43"/>
      <c r="F19" s="43"/>
      <c r="G19" s="43"/>
      <c r="H19" s="43"/>
      <c r="I19" s="43"/>
      <c r="J19" s="41"/>
      <c r="K19" s="43"/>
      <c r="L19" s="43"/>
      <c r="M19" s="43"/>
      <c r="N19" s="42"/>
      <c r="O19" s="22"/>
      <c r="P19" s="41"/>
      <c r="Q19" s="44"/>
      <c r="R19" s="41"/>
      <c r="S19" s="41"/>
      <c r="T19" s="22"/>
      <c r="U19" s="22"/>
      <c r="V19" s="44"/>
      <c r="W19" s="41"/>
      <c r="X19" s="41"/>
      <c r="Y19" s="22"/>
      <c r="Z19" s="22"/>
      <c r="AA19" s="22"/>
      <c r="AB19" s="22"/>
      <c r="AC19" s="22"/>
      <c r="AD19" s="22"/>
      <c r="AE19" s="22"/>
      <c r="AF19" s="22"/>
      <c r="AG19" s="22"/>
      <c r="AH19" s="76"/>
      <c r="AI19" s="41"/>
      <c r="AJ19" s="41"/>
      <c r="AK19" s="22"/>
      <c r="AL19" s="41"/>
      <c r="AM19" s="41"/>
      <c r="AN19" s="41"/>
      <c r="AO19" s="41"/>
      <c r="AP19" s="41"/>
      <c r="AQ19" s="41"/>
      <c r="AR19" s="45"/>
    </row>
    <row r="20" spans="1:45" ht="15" customHeight="1" x14ac:dyDescent="0.2">
      <c r="A20" s="109"/>
      <c r="B20" s="41" t="s">
        <v>52</v>
      </c>
      <c r="C20" s="41"/>
      <c r="D20" s="41" t="s">
        <v>53</v>
      </c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</row>
    <row r="21" spans="1:45" ht="15" customHeight="1" x14ac:dyDescent="0.2">
      <c r="A21" s="109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</row>
    <row r="22" spans="1:45" ht="15" customHeight="1" x14ac:dyDescent="0.2">
      <c r="A22" s="109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</row>
    <row r="23" spans="1:45" s="7" customFormat="1" ht="15" customHeight="1" x14ac:dyDescent="0.2">
      <c r="A23" s="8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</row>
    <row r="24" spans="1:45" s="7" customFormat="1" ht="15" customHeight="1" x14ac:dyDescent="0.25">
      <c r="A24" s="8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4"/>
      <c r="R24" s="41"/>
      <c r="S24" s="41"/>
      <c r="T24" s="22"/>
      <c r="U24" s="22"/>
      <c r="V24" s="76"/>
      <c r="W24" s="41"/>
      <c r="X24" s="41"/>
      <c r="Y24" s="41"/>
      <c r="Z24" s="41"/>
      <c r="AA24" s="41"/>
      <c r="AB24" s="41"/>
      <c r="AC24" s="41"/>
      <c r="AD24" s="41"/>
      <c r="AE24" s="41"/>
      <c r="AF24" s="45"/>
      <c r="AG24" s="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5"/>
    </row>
    <row r="25" spans="1:45" s="7" customFormat="1" ht="15" customHeight="1" x14ac:dyDescent="0.25">
      <c r="A25" s="8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4"/>
      <c r="R25" s="41"/>
      <c r="S25" s="41"/>
      <c r="T25" s="22"/>
      <c r="U25" s="22"/>
      <c r="V25" s="76"/>
      <c r="W25" s="41"/>
      <c r="X25" s="41"/>
      <c r="Y25" s="41"/>
      <c r="Z25" s="41"/>
      <c r="AA25" s="41"/>
      <c r="AB25" s="41"/>
      <c r="AC25" s="41"/>
      <c r="AD25" s="41"/>
      <c r="AE25" s="41"/>
      <c r="AF25" s="45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5"/>
    </row>
    <row r="26" spans="1:45" s="7" customFormat="1" ht="15" customHeight="1" x14ac:dyDescent="0.25">
      <c r="A26" s="8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4"/>
      <c r="R26" s="41"/>
      <c r="S26" s="41"/>
      <c r="T26" s="22"/>
      <c r="U26" s="22"/>
      <c r="V26" s="76"/>
      <c r="W26" s="41"/>
      <c r="X26" s="41"/>
      <c r="Y26" s="41"/>
      <c r="Z26" s="41"/>
      <c r="AA26" s="41"/>
      <c r="AB26" s="41"/>
      <c r="AC26" s="41"/>
      <c r="AD26" s="41"/>
      <c r="AE26" s="41"/>
      <c r="AF26" s="45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5"/>
    </row>
    <row r="27" spans="1:45" s="7" customFormat="1" ht="15" customHeight="1" x14ac:dyDescent="0.25">
      <c r="A27" s="8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</row>
    <row r="28" spans="1:45" s="7" customFormat="1" ht="15" customHeight="1" x14ac:dyDescent="0.25">
      <c r="A28" s="8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5"/>
    </row>
    <row r="29" spans="1:45" s="7" customFormat="1" ht="15" customHeight="1" x14ac:dyDescent="0.25">
      <c r="A29" s="8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7" customFormat="1" ht="15" customHeight="1" x14ac:dyDescent="0.25">
      <c r="A30" s="8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7" customFormat="1" ht="15" customHeight="1" x14ac:dyDescent="0.25">
      <c r="A31" s="8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7" customFormat="1" ht="15" customHeight="1" x14ac:dyDescent="0.25">
      <c r="A32" s="8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22"/>
      <c r="AH32" s="76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7" customFormat="1" ht="15" customHeight="1" x14ac:dyDescent="0.25">
      <c r="A33" s="8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22"/>
      <c r="AH33" s="76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7" customFormat="1" ht="15" customHeight="1" x14ac:dyDescent="0.25">
      <c r="A34" s="8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22"/>
      <c r="AH34" s="76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7" customFormat="1" ht="15" customHeight="1" x14ac:dyDescent="0.25">
      <c r="A35" s="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22"/>
      <c r="AH35" s="76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7" customFormat="1" ht="15" customHeight="1" x14ac:dyDescent="0.25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2"/>
      <c r="AH36" s="76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7" customFormat="1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2"/>
      <c r="AH37" s="76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2"/>
      <c r="AH38" s="76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2"/>
      <c r="AH39" s="76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2"/>
      <c r="AH40" s="76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2"/>
      <c r="AH41" s="76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76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76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76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76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76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76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76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76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76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76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76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76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76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76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76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76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76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76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76"/>
      <c r="AI60" s="41"/>
      <c r="AJ60" s="41"/>
      <c r="AK60" s="41"/>
      <c r="AL60" s="41"/>
      <c r="AM60" s="41"/>
      <c r="AN60" s="41"/>
      <c r="AO60" s="41"/>
      <c r="AP60" s="41"/>
      <c r="AQ60" s="41"/>
      <c r="AR60" s="104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76"/>
      <c r="AI61" s="41"/>
      <c r="AJ61" s="41"/>
      <c r="AK61" s="41"/>
      <c r="AL61" s="41"/>
      <c r="AM61" s="41"/>
      <c r="AN61" s="41"/>
      <c r="AO61" s="41"/>
      <c r="AP61" s="41"/>
      <c r="AQ61" s="41"/>
      <c r="AR61" s="104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76"/>
      <c r="AI62" s="41"/>
      <c r="AJ62" s="41"/>
      <c r="AK62" s="41"/>
      <c r="AL62" s="41"/>
      <c r="AM62" s="41"/>
      <c r="AN62" s="41"/>
      <c r="AO62" s="41"/>
      <c r="AP62" s="41"/>
      <c r="AQ62" s="41"/>
      <c r="AR62" s="104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76"/>
      <c r="AI63" s="41"/>
      <c r="AJ63" s="41"/>
      <c r="AK63" s="41"/>
      <c r="AL63" s="41"/>
      <c r="AM63" s="41"/>
      <c r="AN63" s="41"/>
      <c r="AO63" s="41"/>
      <c r="AP63" s="41"/>
      <c r="AQ63" s="41"/>
      <c r="AR63" s="104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76"/>
      <c r="AI64" s="41"/>
      <c r="AJ64" s="41"/>
      <c r="AK64" s="41"/>
      <c r="AL64" s="41"/>
      <c r="AM64" s="41"/>
      <c r="AN64" s="41"/>
      <c r="AO64" s="41"/>
      <c r="AP64" s="41"/>
      <c r="AQ64" s="41"/>
      <c r="AR64" s="104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76"/>
      <c r="AI65" s="41"/>
      <c r="AJ65" s="41"/>
      <c r="AK65" s="41"/>
      <c r="AL65" s="41"/>
      <c r="AM65" s="41"/>
      <c r="AN65" s="41"/>
      <c r="AO65" s="41"/>
      <c r="AP65" s="41"/>
      <c r="AQ65" s="41"/>
      <c r="AR65" s="104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76"/>
      <c r="AI66" s="41"/>
      <c r="AJ66" s="41"/>
      <c r="AK66" s="41"/>
      <c r="AL66" s="41"/>
      <c r="AM66" s="41"/>
      <c r="AN66" s="41"/>
      <c r="AO66" s="41"/>
      <c r="AP66" s="41"/>
      <c r="AQ66" s="41"/>
      <c r="AR66" s="104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76"/>
      <c r="AI67" s="41"/>
      <c r="AJ67" s="41"/>
      <c r="AK67" s="41"/>
      <c r="AL67" s="41"/>
      <c r="AM67" s="41"/>
      <c r="AN67" s="41"/>
      <c r="AO67" s="41"/>
      <c r="AP67" s="41"/>
      <c r="AQ67" s="41"/>
      <c r="AR67" s="104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76"/>
      <c r="AI68" s="41"/>
      <c r="AJ68" s="41"/>
      <c r="AK68" s="41"/>
      <c r="AL68" s="41"/>
      <c r="AM68" s="41"/>
      <c r="AN68" s="41"/>
      <c r="AO68" s="41"/>
      <c r="AP68" s="41"/>
      <c r="AQ68" s="41"/>
      <c r="AR68" s="104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76"/>
      <c r="AI69" s="41"/>
      <c r="AJ69" s="41"/>
      <c r="AK69" s="41"/>
      <c r="AL69" s="41"/>
      <c r="AM69" s="41"/>
      <c r="AN69" s="41"/>
      <c r="AO69" s="41"/>
      <c r="AP69" s="41"/>
      <c r="AQ69" s="41"/>
      <c r="AR69" s="104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76"/>
      <c r="AI70" s="41"/>
      <c r="AJ70" s="41"/>
      <c r="AK70" s="41"/>
      <c r="AL70" s="41"/>
      <c r="AM70" s="41"/>
      <c r="AN70" s="41"/>
      <c r="AO70" s="41"/>
      <c r="AP70" s="41"/>
      <c r="AQ70" s="41"/>
      <c r="AR70" s="104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76"/>
      <c r="AI71" s="41"/>
      <c r="AJ71" s="41"/>
      <c r="AK71" s="41"/>
      <c r="AL71" s="41"/>
      <c r="AM71" s="41"/>
      <c r="AN71" s="41"/>
      <c r="AO71" s="41"/>
      <c r="AP71" s="41"/>
      <c r="AQ71" s="41"/>
      <c r="AR71" s="104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76"/>
      <c r="AI72" s="41"/>
      <c r="AJ72" s="41"/>
      <c r="AK72" s="41"/>
      <c r="AL72" s="41"/>
      <c r="AM72" s="41"/>
      <c r="AN72" s="41"/>
      <c r="AO72" s="41"/>
      <c r="AP72" s="41"/>
      <c r="AQ72" s="41"/>
      <c r="AR72" s="104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76"/>
      <c r="AI73" s="41"/>
      <c r="AJ73" s="41"/>
      <c r="AK73" s="41"/>
      <c r="AL73" s="41"/>
      <c r="AM73" s="41"/>
      <c r="AN73" s="41"/>
      <c r="AO73" s="41"/>
      <c r="AP73" s="41"/>
      <c r="AQ73" s="41"/>
      <c r="AR73" s="104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76"/>
      <c r="AI74" s="41"/>
      <c r="AJ74" s="41"/>
      <c r="AK74" s="41"/>
      <c r="AL74" s="41"/>
      <c r="AM74" s="41"/>
      <c r="AN74" s="41"/>
      <c r="AO74" s="41"/>
      <c r="AP74" s="41"/>
      <c r="AQ74" s="41"/>
      <c r="AR74" s="104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76"/>
      <c r="AI75" s="41"/>
      <c r="AJ75" s="41"/>
      <c r="AK75" s="41"/>
      <c r="AL75" s="41"/>
      <c r="AM75" s="41"/>
      <c r="AN75" s="41"/>
      <c r="AO75" s="41"/>
      <c r="AP75" s="41"/>
      <c r="AQ75" s="41"/>
      <c r="AR75" s="104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76"/>
      <c r="AI76" s="41"/>
      <c r="AJ76" s="41"/>
      <c r="AK76" s="41"/>
      <c r="AL76" s="41"/>
      <c r="AM76" s="41"/>
      <c r="AN76" s="41"/>
      <c r="AO76" s="41"/>
      <c r="AP76" s="41"/>
      <c r="AQ76" s="41"/>
      <c r="AR76" s="104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76"/>
      <c r="AI77" s="41"/>
      <c r="AJ77" s="41"/>
      <c r="AK77" s="41"/>
      <c r="AL77" s="41"/>
      <c r="AM77" s="41"/>
      <c r="AN77" s="41"/>
      <c r="AO77" s="41"/>
      <c r="AP77" s="41"/>
      <c r="AQ77" s="41"/>
      <c r="AR77" s="104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76"/>
      <c r="AI78" s="41"/>
      <c r="AJ78" s="41"/>
      <c r="AK78" s="41"/>
      <c r="AL78" s="41"/>
      <c r="AM78" s="41"/>
      <c r="AN78" s="41"/>
      <c r="AO78" s="41"/>
      <c r="AP78" s="41"/>
      <c r="AQ78" s="41"/>
      <c r="AR78" s="104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2"/>
      <c r="P79" s="22"/>
      <c r="Q79" s="22"/>
      <c r="R79" s="22"/>
      <c r="S79" s="22"/>
      <c r="T79" s="22"/>
      <c r="U79" s="41"/>
      <c r="V79" s="44"/>
      <c r="W79" s="41"/>
      <c r="X79" s="41"/>
      <c r="Y79" s="22"/>
      <c r="Z79" s="22"/>
      <c r="AA79" s="22"/>
      <c r="AB79" s="22"/>
      <c r="AC79" s="22"/>
      <c r="AD79" s="22"/>
      <c r="AE79" s="22"/>
      <c r="AF79" s="22"/>
      <c r="AG79" s="22"/>
      <c r="AH79" s="76"/>
      <c r="AI79" s="41"/>
      <c r="AJ79" s="41"/>
      <c r="AK79" s="22"/>
      <c r="AL79" s="22"/>
      <c r="AM79" s="22"/>
      <c r="AN79" s="22"/>
      <c r="AO79" s="22"/>
      <c r="AP79" s="22"/>
      <c r="AQ79" s="22"/>
      <c r="AR79" s="104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2"/>
      <c r="P80" s="22"/>
      <c r="Q80" s="22"/>
      <c r="R80" s="22"/>
      <c r="S80" s="22"/>
      <c r="T80" s="22"/>
      <c r="U80" s="41"/>
      <c r="V80" s="44"/>
      <c r="W80" s="41"/>
      <c r="X80" s="41"/>
      <c r="Y80" s="22"/>
      <c r="Z80" s="22"/>
      <c r="AA80" s="22"/>
      <c r="AB80" s="22"/>
      <c r="AC80" s="22"/>
      <c r="AD80" s="22"/>
      <c r="AE80" s="22"/>
      <c r="AF80" s="22"/>
      <c r="AG80" s="22"/>
      <c r="AH80" s="76"/>
      <c r="AI80" s="41"/>
      <c r="AJ80" s="41"/>
      <c r="AK80" s="22"/>
      <c r="AL80" s="22"/>
      <c r="AM80" s="22"/>
      <c r="AN80" s="22"/>
      <c r="AO80" s="22"/>
      <c r="AP80" s="22"/>
      <c r="AQ80" s="22"/>
      <c r="AR80" s="104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2"/>
      <c r="P81" s="22"/>
      <c r="Q81" s="22"/>
      <c r="R81" s="22"/>
      <c r="S81" s="22"/>
      <c r="T81" s="22"/>
      <c r="U81" s="41"/>
      <c r="V81" s="44"/>
      <c r="W81" s="41"/>
      <c r="X81" s="41"/>
      <c r="Y81" s="22"/>
      <c r="Z81" s="22"/>
      <c r="AA81" s="22"/>
      <c r="AB81" s="22"/>
      <c r="AC81" s="22"/>
      <c r="AD81" s="22"/>
      <c r="AE81" s="22"/>
      <c r="AF81" s="22"/>
      <c r="AG81" s="22"/>
      <c r="AH81" s="76"/>
      <c r="AI81" s="41"/>
      <c r="AJ81" s="41"/>
      <c r="AK81" s="22"/>
      <c r="AL81" s="22"/>
      <c r="AM81" s="22"/>
      <c r="AN81" s="22"/>
      <c r="AO81" s="22"/>
      <c r="AP81" s="22"/>
      <c r="AQ81" s="22"/>
      <c r="AR81" s="104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2"/>
      <c r="P82" s="22"/>
      <c r="Q82" s="22"/>
      <c r="R82" s="22"/>
      <c r="S82" s="22"/>
      <c r="T82" s="22"/>
      <c r="U82" s="41"/>
      <c r="V82" s="44"/>
      <c r="W82" s="41"/>
      <c r="X82" s="41"/>
      <c r="Y82" s="22"/>
      <c r="Z82" s="22"/>
      <c r="AA82" s="22"/>
      <c r="AB82" s="22"/>
      <c r="AC82" s="22"/>
      <c r="AD82" s="22"/>
      <c r="AE82" s="22"/>
      <c r="AF82" s="22"/>
      <c r="AG82" s="22"/>
      <c r="AH82" s="76"/>
      <c r="AI82" s="41"/>
      <c r="AJ82" s="41"/>
      <c r="AK82" s="22"/>
      <c r="AL82" s="22"/>
      <c r="AM82" s="22"/>
      <c r="AN82" s="22"/>
      <c r="AO82" s="22"/>
      <c r="AP82" s="22"/>
      <c r="AQ82" s="22"/>
      <c r="AR82" s="104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2"/>
      <c r="P83" s="22"/>
      <c r="Q83" s="22"/>
      <c r="R83" s="22"/>
      <c r="S83" s="22"/>
      <c r="T83" s="22"/>
      <c r="U83" s="41"/>
      <c r="V83" s="44"/>
      <c r="W83" s="41"/>
      <c r="X83" s="41"/>
      <c r="Y83" s="22"/>
      <c r="Z83" s="22"/>
      <c r="AA83" s="22"/>
      <c r="AB83" s="22"/>
      <c r="AC83" s="22"/>
      <c r="AD83" s="22"/>
      <c r="AE83" s="22"/>
      <c r="AF83" s="22"/>
      <c r="AG83" s="22"/>
      <c r="AH83" s="76"/>
      <c r="AI83" s="41"/>
      <c r="AJ83" s="41"/>
      <c r="AK83" s="22"/>
      <c r="AL83" s="22"/>
      <c r="AM83" s="22"/>
      <c r="AN83" s="22"/>
      <c r="AO83" s="22"/>
      <c r="AP83" s="22"/>
      <c r="AQ83" s="22"/>
      <c r="AR83" s="104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2"/>
      <c r="P84" s="22"/>
      <c r="Q84" s="22"/>
      <c r="R84" s="22"/>
      <c r="S84" s="22"/>
      <c r="T84" s="22"/>
      <c r="U84" s="41"/>
      <c r="V84" s="44"/>
      <c r="W84" s="41"/>
      <c r="X84" s="41"/>
      <c r="Y84" s="22"/>
      <c r="Z84" s="22"/>
      <c r="AA84" s="22"/>
      <c r="AB84" s="22"/>
      <c r="AC84" s="22"/>
      <c r="AD84" s="22"/>
      <c r="AE84" s="22"/>
      <c r="AF84" s="22"/>
      <c r="AG84" s="22"/>
      <c r="AH84" s="76"/>
      <c r="AI84" s="41"/>
      <c r="AJ84" s="41"/>
      <c r="AK84" s="22"/>
      <c r="AL84" s="22"/>
      <c r="AM84" s="22"/>
      <c r="AN84" s="22"/>
      <c r="AO84" s="22"/>
      <c r="AP84" s="22"/>
      <c r="AQ84" s="22"/>
      <c r="AR84" s="104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2"/>
      <c r="P85" s="22"/>
      <c r="Q85" s="22"/>
      <c r="R85" s="22"/>
      <c r="S85" s="22"/>
      <c r="T85" s="22"/>
      <c r="U85" s="41"/>
      <c r="V85" s="44"/>
      <c r="W85" s="41"/>
      <c r="X85" s="41"/>
      <c r="Y85" s="22"/>
      <c r="Z85" s="22"/>
      <c r="AA85" s="22"/>
      <c r="AB85" s="22"/>
      <c r="AC85" s="22"/>
      <c r="AD85" s="22"/>
      <c r="AE85" s="22"/>
      <c r="AF85" s="22"/>
      <c r="AG85" s="22"/>
      <c r="AH85" s="76"/>
      <c r="AI85" s="41"/>
      <c r="AJ85" s="41"/>
      <c r="AK85" s="22"/>
      <c r="AL85" s="22"/>
      <c r="AM85" s="22"/>
      <c r="AN85" s="22"/>
      <c r="AO85" s="22"/>
      <c r="AP85" s="22"/>
      <c r="AQ85" s="22"/>
      <c r="AR85" s="104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2"/>
      <c r="P86" s="22"/>
      <c r="Q86" s="22"/>
      <c r="R86" s="22"/>
      <c r="S86" s="22"/>
      <c r="T86" s="22"/>
      <c r="U86" s="41"/>
      <c r="V86" s="44"/>
      <c r="W86" s="41"/>
      <c r="X86" s="41"/>
      <c r="Y86" s="22"/>
      <c r="Z86" s="22"/>
      <c r="AA86" s="22"/>
      <c r="AB86" s="22"/>
      <c r="AC86" s="22"/>
      <c r="AD86" s="22"/>
      <c r="AE86" s="22"/>
      <c r="AF86" s="22"/>
      <c r="AG86" s="22"/>
      <c r="AH86" s="76"/>
      <c r="AI86" s="41"/>
      <c r="AJ86" s="41"/>
      <c r="AK86" s="22"/>
      <c r="AL86" s="22"/>
      <c r="AM86" s="22"/>
      <c r="AN86" s="22"/>
      <c r="AO86" s="22"/>
      <c r="AP86" s="22"/>
      <c r="AQ86" s="22"/>
      <c r="AR86" s="104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2"/>
      <c r="P87" s="22"/>
      <c r="Q87" s="22"/>
      <c r="R87" s="22"/>
      <c r="S87" s="22"/>
      <c r="T87" s="22"/>
      <c r="U87" s="41"/>
      <c r="V87" s="44"/>
      <c r="W87" s="41"/>
      <c r="X87" s="41"/>
      <c r="Y87" s="22"/>
      <c r="Z87" s="22"/>
      <c r="AA87" s="22"/>
      <c r="AB87" s="22"/>
      <c r="AC87" s="22"/>
      <c r="AD87" s="22"/>
      <c r="AE87" s="22"/>
      <c r="AF87" s="22"/>
      <c r="AG87" s="22"/>
      <c r="AH87" s="76"/>
      <c r="AI87" s="41"/>
      <c r="AJ87" s="41"/>
      <c r="AK87" s="22"/>
      <c r="AL87" s="22"/>
      <c r="AM87" s="22"/>
      <c r="AN87" s="22"/>
      <c r="AO87" s="22"/>
      <c r="AP87" s="22"/>
      <c r="AQ87" s="22"/>
      <c r="AR87" s="104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2"/>
      <c r="P88" s="22"/>
      <c r="Q88" s="22"/>
      <c r="R88" s="22"/>
      <c r="S88" s="22"/>
      <c r="T88" s="22"/>
      <c r="U88" s="41"/>
      <c r="V88" s="44"/>
      <c r="W88" s="41"/>
      <c r="X88" s="41"/>
      <c r="Y88" s="22"/>
      <c r="Z88" s="22"/>
      <c r="AA88" s="22"/>
      <c r="AB88" s="22"/>
      <c r="AC88" s="22"/>
      <c r="AD88" s="22"/>
      <c r="AE88" s="22"/>
      <c r="AF88" s="22"/>
      <c r="AG88" s="22"/>
      <c r="AH88" s="76"/>
      <c r="AI88" s="41"/>
      <c r="AJ88" s="41"/>
      <c r="AK88" s="22"/>
      <c r="AL88" s="22"/>
      <c r="AM88" s="22"/>
      <c r="AN88" s="22"/>
      <c r="AO88" s="22"/>
      <c r="AP88" s="22"/>
      <c r="AQ88" s="22"/>
      <c r="AR88" s="104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4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76"/>
      <c r="AI89" s="41"/>
      <c r="AJ89" s="41"/>
      <c r="AK89" s="22"/>
      <c r="AL89" s="22"/>
      <c r="AM89" s="22"/>
      <c r="AN89" s="22"/>
      <c r="AO89" s="22"/>
      <c r="AP89" s="22"/>
      <c r="AQ89" s="22"/>
      <c r="AR89" s="104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4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76"/>
      <c r="AI90" s="41"/>
      <c r="AJ90" s="41"/>
      <c r="AK90" s="22"/>
      <c r="AL90" s="22"/>
      <c r="AM90" s="22"/>
      <c r="AN90" s="22"/>
      <c r="AO90" s="22"/>
      <c r="AP90" s="22"/>
      <c r="AQ90" s="22"/>
      <c r="AR90" s="104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4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76"/>
      <c r="AI91" s="41"/>
      <c r="AJ91" s="41"/>
      <c r="AK91" s="22"/>
      <c r="AL91" s="22"/>
      <c r="AM91" s="22"/>
      <c r="AN91" s="22"/>
      <c r="AO91" s="22"/>
      <c r="AP91" s="22"/>
      <c r="AQ91" s="22"/>
      <c r="AR91" s="104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4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76"/>
      <c r="AI92" s="41"/>
      <c r="AJ92" s="41"/>
      <c r="AK92" s="22"/>
      <c r="AL92" s="22"/>
      <c r="AM92" s="22"/>
      <c r="AN92" s="22"/>
      <c r="AO92" s="22"/>
      <c r="AP92" s="22"/>
      <c r="AQ92" s="22"/>
      <c r="AR92" s="104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4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76"/>
      <c r="AI93" s="41"/>
      <c r="AJ93" s="41"/>
      <c r="AK93" s="22"/>
      <c r="AL93" s="22"/>
      <c r="AM93" s="22"/>
      <c r="AN93" s="22"/>
      <c r="AO93" s="22"/>
      <c r="AP93" s="22"/>
      <c r="AQ93" s="22"/>
      <c r="AR93" s="104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4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76"/>
      <c r="AI94" s="41"/>
      <c r="AJ94" s="41"/>
      <c r="AK94" s="22"/>
      <c r="AL94" s="22"/>
      <c r="AM94" s="22"/>
      <c r="AN94" s="22"/>
      <c r="AO94" s="22"/>
      <c r="AP94" s="22"/>
      <c r="AQ94" s="22"/>
      <c r="AR94" s="104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4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76"/>
      <c r="AI95" s="41"/>
      <c r="AJ95" s="41"/>
      <c r="AK95" s="22"/>
      <c r="AL95" s="22"/>
      <c r="AM95" s="22"/>
      <c r="AN95" s="22"/>
      <c r="AO95" s="22"/>
      <c r="AP95" s="22"/>
      <c r="AQ95" s="22"/>
      <c r="AR95" s="104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4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76"/>
      <c r="AI96" s="41"/>
      <c r="AJ96" s="41"/>
      <c r="AK96" s="22"/>
      <c r="AL96" s="22"/>
      <c r="AM96" s="22"/>
      <c r="AN96" s="22"/>
      <c r="AO96" s="22"/>
      <c r="AP96" s="22"/>
      <c r="AQ96" s="22"/>
      <c r="AR96" s="104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4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76"/>
      <c r="AI97" s="41"/>
      <c r="AJ97" s="41"/>
      <c r="AK97" s="22"/>
      <c r="AL97" s="22"/>
      <c r="AM97" s="22"/>
      <c r="AN97" s="22"/>
      <c r="AO97" s="22"/>
      <c r="AP97" s="22"/>
      <c r="AQ97" s="22"/>
      <c r="AR97" s="104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4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76"/>
      <c r="AI98" s="41"/>
      <c r="AJ98" s="41"/>
      <c r="AK98" s="22"/>
      <c r="AL98" s="22"/>
      <c r="AM98" s="22"/>
      <c r="AN98" s="22"/>
      <c r="AO98" s="22"/>
      <c r="AP98" s="22"/>
      <c r="AQ98" s="22"/>
      <c r="AR98" s="104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4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76"/>
      <c r="AI99" s="41"/>
      <c r="AJ99" s="41"/>
      <c r="AK99" s="22"/>
      <c r="AL99" s="22"/>
      <c r="AM99" s="22"/>
      <c r="AN99" s="22"/>
      <c r="AO99" s="22"/>
      <c r="AP99" s="22"/>
      <c r="AQ99" s="22"/>
      <c r="AR99" s="104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4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76"/>
      <c r="AI100" s="41"/>
      <c r="AJ100" s="41"/>
      <c r="AK100" s="22"/>
      <c r="AL100" s="22"/>
      <c r="AM100" s="22"/>
      <c r="AN100" s="22"/>
      <c r="AO100" s="22"/>
      <c r="AP100" s="22"/>
      <c r="AQ100" s="22"/>
      <c r="AR100" s="104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4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76"/>
      <c r="AI101" s="41"/>
      <c r="AJ101" s="41"/>
      <c r="AK101" s="22"/>
      <c r="AL101" s="22"/>
      <c r="AM101" s="22"/>
      <c r="AN101" s="22"/>
      <c r="AO101" s="22"/>
      <c r="AP101" s="22"/>
      <c r="AQ101" s="22"/>
      <c r="AR101" s="104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4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76"/>
      <c r="AI102" s="41"/>
      <c r="AJ102" s="41"/>
      <c r="AK102" s="22"/>
      <c r="AL102" s="22"/>
      <c r="AM102" s="22"/>
      <c r="AN102" s="22"/>
      <c r="AO102" s="22"/>
      <c r="AP102" s="22"/>
      <c r="AQ102" s="22"/>
      <c r="AR102" s="104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4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76"/>
      <c r="AI103" s="41"/>
      <c r="AJ103" s="41"/>
      <c r="AK103" s="22"/>
      <c r="AL103" s="22"/>
      <c r="AM103" s="22"/>
      <c r="AN103" s="22"/>
      <c r="AO103" s="22"/>
      <c r="AP103" s="22"/>
      <c r="AQ103" s="22"/>
      <c r="AR103" s="104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4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76"/>
      <c r="AI104" s="41"/>
      <c r="AJ104" s="41"/>
      <c r="AK104" s="22"/>
      <c r="AL104" s="22"/>
      <c r="AM104" s="22"/>
      <c r="AN104" s="22"/>
      <c r="AO104" s="22"/>
      <c r="AP104" s="22"/>
      <c r="AQ104" s="22"/>
      <c r="AR104" s="104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4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76"/>
      <c r="AI105" s="41"/>
      <c r="AJ105" s="41"/>
      <c r="AK105" s="22"/>
      <c r="AL105" s="22"/>
      <c r="AM105" s="22"/>
      <c r="AN105" s="22"/>
      <c r="AO105" s="22"/>
      <c r="AP105" s="22"/>
      <c r="AQ105" s="22"/>
      <c r="AR105" s="104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4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76"/>
      <c r="AI106" s="41"/>
      <c r="AJ106" s="41"/>
      <c r="AK106" s="22"/>
      <c r="AL106" s="22"/>
      <c r="AM106" s="22"/>
      <c r="AN106" s="22"/>
      <c r="AO106" s="22"/>
      <c r="AP106" s="22"/>
      <c r="AQ106" s="22"/>
      <c r="AR106" s="104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4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76"/>
      <c r="AI107" s="41"/>
      <c r="AJ107" s="41"/>
      <c r="AK107" s="22"/>
      <c r="AL107" s="22"/>
      <c r="AM107" s="22"/>
      <c r="AN107" s="22"/>
      <c r="AO107" s="22"/>
      <c r="AP107" s="22"/>
      <c r="AQ107" s="22"/>
      <c r="AR107" s="104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4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76"/>
      <c r="AI108" s="41"/>
      <c r="AJ108" s="41"/>
      <c r="AK108" s="22"/>
      <c r="AL108" s="22"/>
      <c r="AM108" s="22"/>
      <c r="AN108" s="22"/>
      <c r="AO108" s="22"/>
      <c r="AP108" s="22"/>
      <c r="AQ108" s="22"/>
      <c r="AR108" s="104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4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76"/>
      <c r="AI109" s="41"/>
      <c r="AJ109" s="41"/>
      <c r="AK109" s="22"/>
      <c r="AL109" s="22"/>
      <c r="AM109" s="22"/>
      <c r="AN109" s="22"/>
      <c r="AO109" s="22"/>
      <c r="AP109" s="22"/>
      <c r="AQ109" s="22"/>
      <c r="AR109" s="104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4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76"/>
      <c r="AI110" s="41"/>
      <c r="AJ110" s="41"/>
      <c r="AK110" s="22"/>
      <c r="AL110" s="22"/>
      <c r="AM110" s="22"/>
      <c r="AN110" s="22"/>
      <c r="AO110" s="22"/>
      <c r="AP110" s="22"/>
      <c r="AQ110" s="22"/>
      <c r="AR110" s="104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4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76"/>
      <c r="AI111" s="41"/>
      <c r="AJ111" s="41"/>
      <c r="AK111" s="22"/>
      <c r="AL111" s="22"/>
      <c r="AM111" s="22"/>
      <c r="AN111" s="22"/>
      <c r="AO111" s="22"/>
      <c r="AP111" s="22"/>
      <c r="AQ111" s="22"/>
      <c r="AR111" s="104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4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76"/>
      <c r="AI112" s="41"/>
      <c r="AJ112" s="41"/>
      <c r="AK112" s="22"/>
      <c r="AL112" s="22"/>
      <c r="AM112" s="22"/>
      <c r="AN112" s="22"/>
      <c r="AO112" s="22"/>
      <c r="AP112" s="22"/>
      <c r="AQ112" s="22"/>
      <c r="AR112" s="104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4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76"/>
      <c r="AI113" s="41"/>
      <c r="AJ113" s="41"/>
      <c r="AK113" s="22"/>
      <c r="AL113" s="22"/>
      <c r="AM113" s="22"/>
      <c r="AN113" s="22"/>
      <c r="AO113" s="22"/>
      <c r="AP113" s="22"/>
      <c r="AQ113" s="22"/>
      <c r="AR113" s="104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4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76"/>
      <c r="AI114" s="41"/>
      <c r="AJ114" s="41"/>
      <c r="AK114" s="22"/>
      <c r="AL114" s="22"/>
      <c r="AM114" s="22"/>
      <c r="AN114" s="22"/>
      <c r="AO114" s="22"/>
      <c r="AP114" s="22"/>
      <c r="AQ114" s="22"/>
      <c r="AR114" s="104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4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76"/>
      <c r="AI115" s="41"/>
      <c r="AJ115" s="41"/>
      <c r="AK115" s="22"/>
      <c r="AL115" s="22"/>
      <c r="AM115" s="22"/>
      <c r="AN115" s="22"/>
      <c r="AO115" s="22"/>
      <c r="AP115" s="22"/>
      <c r="AQ115" s="22"/>
      <c r="AR115" s="104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4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76"/>
      <c r="AI116" s="41"/>
      <c r="AJ116" s="41"/>
      <c r="AK116" s="22"/>
      <c r="AL116" s="22"/>
      <c r="AM116" s="22"/>
      <c r="AN116" s="22"/>
      <c r="AO116" s="22"/>
      <c r="AP116" s="22"/>
      <c r="AQ116" s="22"/>
      <c r="AR116" s="104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4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76"/>
      <c r="AI117" s="41"/>
      <c r="AJ117" s="41"/>
      <c r="AK117" s="22"/>
      <c r="AL117" s="22"/>
      <c r="AM117" s="22"/>
      <c r="AN117" s="22"/>
      <c r="AO117" s="22"/>
      <c r="AP117" s="22"/>
      <c r="AQ117" s="22"/>
      <c r="AR117" s="104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4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76"/>
      <c r="AI118" s="41"/>
      <c r="AJ118" s="41"/>
      <c r="AK118" s="22"/>
      <c r="AL118" s="22"/>
      <c r="AM118" s="22"/>
      <c r="AN118" s="22"/>
      <c r="AO118" s="22"/>
      <c r="AP118" s="22"/>
      <c r="AQ118" s="22"/>
      <c r="AR118" s="104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4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76"/>
      <c r="AI119" s="41"/>
      <c r="AJ119" s="41"/>
      <c r="AK119" s="22"/>
      <c r="AL119" s="22"/>
      <c r="AM119" s="22"/>
      <c r="AN119" s="22"/>
      <c r="AO119" s="22"/>
      <c r="AP119" s="22"/>
      <c r="AQ119" s="22"/>
      <c r="AR119" s="104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4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76"/>
      <c r="AI120" s="41"/>
      <c r="AJ120" s="41"/>
      <c r="AK120" s="22"/>
      <c r="AL120" s="22"/>
      <c r="AM120" s="22"/>
      <c r="AN120" s="22"/>
      <c r="AO120" s="22"/>
      <c r="AP120" s="22"/>
      <c r="AQ120" s="22"/>
      <c r="AR120" s="104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4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76"/>
      <c r="AI121" s="41"/>
      <c r="AJ121" s="41"/>
      <c r="AK121" s="22"/>
      <c r="AL121" s="22"/>
      <c r="AM121" s="22"/>
      <c r="AN121" s="22"/>
      <c r="AO121" s="22"/>
      <c r="AP121" s="22"/>
      <c r="AQ121" s="22"/>
      <c r="AR121" s="104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4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76"/>
      <c r="AI122" s="41"/>
      <c r="AJ122" s="41"/>
      <c r="AK122" s="22"/>
      <c r="AL122" s="22"/>
      <c r="AM122" s="22"/>
      <c r="AN122" s="22"/>
      <c r="AO122" s="22"/>
      <c r="AP122" s="22"/>
      <c r="AQ122" s="22"/>
      <c r="AR122" s="104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4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76"/>
      <c r="AI123" s="41"/>
      <c r="AJ123" s="41"/>
      <c r="AK123" s="22"/>
      <c r="AL123" s="22"/>
      <c r="AM123" s="22"/>
      <c r="AN123" s="22"/>
      <c r="AO123" s="22"/>
      <c r="AP123" s="22"/>
      <c r="AQ123" s="22"/>
      <c r="AR123" s="104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4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76"/>
      <c r="AI124" s="41"/>
      <c r="AJ124" s="41"/>
      <c r="AK124" s="22"/>
      <c r="AL124" s="22"/>
      <c r="AM124" s="22"/>
      <c r="AN124" s="22"/>
      <c r="AO124" s="22"/>
      <c r="AP124" s="22"/>
      <c r="AQ124" s="22"/>
      <c r="AR124" s="104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4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76"/>
      <c r="AI125" s="41"/>
      <c r="AJ125" s="41"/>
      <c r="AK125" s="22"/>
      <c r="AL125" s="22"/>
      <c r="AM125" s="22"/>
      <c r="AN125" s="22"/>
      <c r="AO125" s="22"/>
      <c r="AP125" s="22"/>
      <c r="AQ125" s="22"/>
      <c r="AR125" s="104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4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76"/>
      <c r="AI126" s="41"/>
      <c r="AJ126" s="41"/>
      <c r="AK126" s="22"/>
      <c r="AL126" s="22"/>
      <c r="AM126" s="22"/>
      <c r="AN126" s="22"/>
      <c r="AO126" s="22"/>
      <c r="AP126" s="22"/>
      <c r="AQ126" s="22"/>
      <c r="AR126" s="104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4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76"/>
      <c r="AI127" s="41"/>
      <c r="AJ127" s="41"/>
      <c r="AK127" s="22"/>
      <c r="AL127" s="22"/>
      <c r="AM127" s="22"/>
      <c r="AN127" s="22"/>
      <c r="AO127" s="22"/>
      <c r="AP127" s="22"/>
      <c r="AQ127" s="22"/>
      <c r="AR127" s="104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4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76"/>
      <c r="AI128" s="41"/>
      <c r="AJ128" s="41"/>
      <c r="AK128" s="22"/>
      <c r="AL128" s="22"/>
      <c r="AM128" s="22"/>
      <c r="AN128" s="22"/>
      <c r="AO128" s="22"/>
      <c r="AP128" s="22"/>
      <c r="AQ128" s="22"/>
      <c r="AR128" s="104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4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76"/>
      <c r="AI129" s="41"/>
      <c r="AJ129" s="41"/>
      <c r="AK129" s="22"/>
      <c r="AL129" s="22"/>
      <c r="AM129" s="22"/>
      <c r="AN129" s="22"/>
      <c r="AO129" s="22"/>
      <c r="AP129" s="22"/>
      <c r="AQ129" s="22"/>
      <c r="AR129" s="104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4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76"/>
      <c r="AI130" s="41"/>
      <c r="AJ130" s="41"/>
      <c r="AK130" s="22"/>
      <c r="AL130" s="22"/>
      <c r="AM130" s="22"/>
      <c r="AN130" s="22"/>
      <c r="AO130" s="22"/>
      <c r="AP130" s="22"/>
      <c r="AQ130" s="22"/>
      <c r="AR130" s="104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4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76"/>
      <c r="AI131" s="41"/>
      <c r="AJ131" s="41"/>
      <c r="AK131" s="22"/>
      <c r="AL131" s="22"/>
      <c r="AM131" s="22"/>
      <c r="AN131" s="22"/>
      <c r="AO131" s="22"/>
      <c r="AP131" s="22"/>
      <c r="AQ131" s="22"/>
      <c r="AR131" s="104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4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76"/>
      <c r="AI132" s="41"/>
      <c r="AJ132" s="41"/>
      <c r="AK132" s="22"/>
      <c r="AL132" s="22"/>
      <c r="AM132" s="22"/>
      <c r="AN132" s="22"/>
      <c r="AO132" s="22"/>
      <c r="AP132" s="22"/>
      <c r="AQ132" s="22"/>
      <c r="AR132" s="104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4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76"/>
      <c r="AI133" s="41"/>
      <c r="AJ133" s="41"/>
      <c r="AK133" s="22"/>
      <c r="AL133" s="22"/>
      <c r="AM133" s="22"/>
      <c r="AN133" s="22"/>
      <c r="AO133" s="22"/>
      <c r="AP133" s="22"/>
      <c r="AQ133" s="22"/>
      <c r="AR133" s="104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4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76"/>
      <c r="AI134" s="41"/>
      <c r="AJ134" s="41"/>
      <c r="AK134" s="22"/>
      <c r="AL134" s="22"/>
      <c r="AM134" s="22"/>
      <c r="AN134" s="22"/>
      <c r="AO134" s="22"/>
      <c r="AP134" s="22"/>
      <c r="AQ134" s="22"/>
      <c r="AR134" s="104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4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76"/>
      <c r="AI135" s="41"/>
      <c r="AJ135" s="41"/>
      <c r="AK135" s="22"/>
      <c r="AL135" s="22"/>
      <c r="AM135" s="22"/>
      <c r="AN135" s="22"/>
      <c r="AO135" s="22"/>
      <c r="AP135" s="22"/>
      <c r="AQ135" s="22"/>
      <c r="AR135" s="104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4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76"/>
      <c r="AI136" s="41"/>
      <c r="AJ136" s="41"/>
      <c r="AK136" s="22"/>
      <c r="AL136" s="22"/>
      <c r="AM136" s="22"/>
      <c r="AN136" s="22"/>
      <c r="AO136" s="22"/>
      <c r="AP136" s="22"/>
      <c r="AQ136" s="22"/>
      <c r="AR136" s="104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4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76"/>
      <c r="AI137" s="41"/>
      <c r="AJ137" s="41"/>
      <c r="AK137" s="22"/>
      <c r="AL137" s="22"/>
      <c r="AM137" s="22"/>
      <c r="AN137" s="22"/>
      <c r="AO137" s="22"/>
      <c r="AP137" s="22"/>
      <c r="AQ137" s="22"/>
      <c r="AR137" s="104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4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76"/>
      <c r="AI138" s="41"/>
      <c r="AJ138" s="41"/>
      <c r="AK138" s="22"/>
      <c r="AL138" s="22"/>
      <c r="AM138" s="22"/>
      <c r="AN138" s="22"/>
      <c r="AO138" s="22"/>
      <c r="AP138" s="22"/>
      <c r="AQ138" s="22"/>
      <c r="AR138" s="104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4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76"/>
      <c r="AI139" s="41"/>
      <c r="AJ139" s="41"/>
      <c r="AK139" s="22"/>
      <c r="AL139" s="22"/>
      <c r="AM139" s="22"/>
      <c r="AN139" s="22"/>
      <c r="AO139" s="22"/>
      <c r="AP139" s="22"/>
      <c r="AQ139" s="22"/>
      <c r="AR139" s="104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4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76"/>
      <c r="AI140" s="41"/>
      <c r="AJ140" s="41"/>
      <c r="AK140" s="22"/>
      <c r="AL140" s="22"/>
      <c r="AM140" s="22"/>
      <c r="AN140" s="22"/>
      <c r="AO140" s="22"/>
      <c r="AP140" s="22"/>
      <c r="AQ140" s="22"/>
      <c r="AR140" s="104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4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76"/>
      <c r="AI141" s="41"/>
      <c r="AJ141" s="41"/>
      <c r="AK141" s="22"/>
      <c r="AL141" s="22"/>
      <c r="AM141" s="22"/>
      <c r="AN141" s="22"/>
      <c r="AO141" s="22"/>
      <c r="AP141" s="22"/>
      <c r="AQ141" s="22"/>
      <c r="AR141" s="104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4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76"/>
      <c r="AI142" s="41"/>
      <c r="AJ142" s="41"/>
      <c r="AK142" s="22"/>
      <c r="AL142" s="22"/>
      <c r="AM142" s="22"/>
      <c r="AN142" s="22"/>
      <c r="AO142" s="22"/>
      <c r="AP142" s="22"/>
      <c r="AQ142" s="22"/>
      <c r="AR142" s="104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4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76"/>
      <c r="AI143" s="41"/>
      <c r="AJ143" s="41"/>
      <c r="AK143" s="22"/>
      <c r="AL143" s="22"/>
      <c r="AM143" s="22"/>
      <c r="AN143" s="22"/>
      <c r="AO143" s="22"/>
      <c r="AP143" s="22"/>
      <c r="AQ143" s="22"/>
      <c r="AR143" s="104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4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76"/>
      <c r="AI144" s="41"/>
      <c r="AJ144" s="41"/>
      <c r="AK144" s="22"/>
      <c r="AL144" s="22"/>
      <c r="AM144" s="22"/>
      <c r="AN144" s="22"/>
      <c r="AO144" s="22"/>
      <c r="AP144" s="22"/>
      <c r="AQ144" s="22"/>
      <c r="AR144" s="104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4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76"/>
      <c r="AI145" s="41"/>
      <c r="AJ145" s="41"/>
      <c r="AK145" s="22"/>
      <c r="AL145" s="22"/>
      <c r="AM145" s="22"/>
      <c r="AN145" s="22"/>
      <c r="AO145" s="22"/>
      <c r="AP145" s="22"/>
      <c r="AQ145" s="22"/>
      <c r="AR145" s="104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4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76"/>
      <c r="AI146" s="41"/>
      <c r="AJ146" s="41"/>
      <c r="AK146" s="22"/>
      <c r="AL146" s="22"/>
      <c r="AM146" s="22"/>
      <c r="AN146" s="22"/>
      <c r="AO146" s="22"/>
      <c r="AP146" s="22"/>
      <c r="AQ146" s="22"/>
      <c r="AR146" s="104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4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76"/>
      <c r="AI147" s="41"/>
      <c r="AJ147" s="41"/>
      <c r="AK147" s="22"/>
      <c r="AL147" s="22"/>
      <c r="AM147" s="22"/>
      <c r="AN147" s="22"/>
      <c r="AO147" s="22"/>
      <c r="AP147" s="22"/>
      <c r="AQ147" s="22"/>
      <c r="AR147" s="104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4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76"/>
      <c r="AI148" s="41"/>
      <c r="AJ148" s="41"/>
      <c r="AK148" s="22"/>
      <c r="AL148" s="22"/>
      <c r="AM148" s="22"/>
      <c r="AN148" s="22"/>
      <c r="AO148" s="22"/>
      <c r="AP148" s="22"/>
      <c r="AQ148" s="22"/>
      <c r="AR148" s="104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4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76"/>
      <c r="AI149" s="41"/>
      <c r="AJ149" s="41"/>
      <c r="AK149" s="22"/>
      <c r="AL149" s="22"/>
      <c r="AM149" s="22"/>
      <c r="AN149" s="22"/>
      <c r="AO149" s="22"/>
      <c r="AP149" s="22"/>
      <c r="AQ149" s="22"/>
      <c r="AR149" s="104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4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76"/>
      <c r="AI150" s="41"/>
      <c r="AJ150" s="41"/>
      <c r="AK150" s="22"/>
      <c r="AL150" s="22"/>
      <c r="AM150" s="22"/>
      <c r="AN150" s="22"/>
      <c r="AO150" s="22"/>
      <c r="AP150" s="22"/>
      <c r="AQ150" s="22"/>
      <c r="AR150" s="104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4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76"/>
      <c r="AI151" s="41"/>
      <c r="AJ151" s="41"/>
      <c r="AK151" s="22"/>
      <c r="AL151" s="22"/>
      <c r="AM151" s="22"/>
      <c r="AN151" s="22"/>
      <c r="AO151" s="22"/>
      <c r="AP151" s="22"/>
      <c r="AQ151" s="22"/>
      <c r="AR151" s="104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4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76"/>
      <c r="AI152" s="41"/>
      <c r="AJ152" s="41"/>
      <c r="AK152" s="22"/>
      <c r="AL152" s="22"/>
      <c r="AM152" s="22"/>
      <c r="AN152" s="22"/>
      <c r="AO152" s="22"/>
      <c r="AP152" s="22"/>
      <c r="AQ152" s="22"/>
      <c r="AR152" s="104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4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76"/>
      <c r="AI153" s="41"/>
      <c r="AJ153" s="41"/>
      <c r="AK153" s="22"/>
      <c r="AL153" s="22"/>
      <c r="AM153" s="22"/>
      <c r="AN153" s="22"/>
      <c r="AO153" s="22"/>
      <c r="AP153" s="22"/>
      <c r="AQ153" s="22"/>
      <c r="AR153" s="104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4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76"/>
      <c r="AI154" s="41"/>
      <c r="AJ154" s="41"/>
      <c r="AK154" s="22"/>
      <c r="AL154" s="22"/>
      <c r="AM154" s="22"/>
      <c r="AN154" s="22"/>
      <c r="AO154" s="22"/>
      <c r="AP154" s="22"/>
      <c r="AQ154" s="22"/>
      <c r="AR154" s="104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4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76"/>
      <c r="AI155" s="41"/>
      <c r="AJ155" s="41"/>
      <c r="AK155" s="22"/>
      <c r="AL155" s="22"/>
      <c r="AM155" s="22"/>
      <c r="AN155" s="22"/>
      <c r="AO155" s="22"/>
      <c r="AP155" s="22"/>
      <c r="AQ155" s="22"/>
      <c r="AR155" s="104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4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76"/>
      <c r="AI156" s="41"/>
      <c r="AJ156" s="41"/>
      <c r="AK156" s="22"/>
      <c r="AL156" s="22"/>
      <c r="AM156" s="22"/>
      <c r="AN156" s="22"/>
      <c r="AO156" s="22"/>
      <c r="AP156" s="22"/>
      <c r="AQ156" s="22"/>
      <c r="AR156" s="104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4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76"/>
      <c r="AI157" s="41"/>
      <c r="AJ157" s="41"/>
      <c r="AK157" s="22"/>
      <c r="AL157" s="22"/>
      <c r="AM157" s="22"/>
      <c r="AN157" s="22"/>
      <c r="AO157" s="22"/>
      <c r="AP157" s="22"/>
      <c r="AQ157" s="22"/>
      <c r="AR157" s="104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4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76"/>
      <c r="AI158" s="41"/>
      <c r="AJ158" s="41"/>
      <c r="AK158" s="22"/>
      <c r="AL158" s="22"/>
      <c r="AM158" s="22"/>
      <c r="AN158" s="22"/>
      <c r="AO158" s="22"/>
      <c r="AP158" s="22"/>
      <c r="AQ158" s="22"/>
      <c r="AR158" s="104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4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76"/>
      <c r="AI159" s="41"/>
      <c r="AJ159" s="41"/>
      <c r="AK159" s="22"/>
      <c r="AL159" s="22"/>
      <c r="AM159" s="22"/>
      <c r="AN159" s="22"/>
      <c r="AO159" s="22"/>
      <c r="AP159" s="22"/>
      <c r="AQ159" s="22"/>
      <c r="AR159" s="104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4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76"/>
      <c r="AI160" s="41"/>
      <c r="AJ160" s="41"/>
      <c r="AK160" s="22"/>
      <c r="AL160" s="22"/>
      <c r="AM160" s="22"/>
      <c r="AN160" s="22"/>
      <c r="AO160" s="22"/>
      <c r="AP160" s="22"/>
      <c r="AQ160" s="22"/>
      <c r="AR160" s="104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4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76"/>
      <c r="AI161" s="41"/>
      <c r="AJ161" s="41"/>
      <c r="AK161" s="22"/>
      <c r="AL161" s="22"/>
      <c r="AM161" s="22"/>
      <c r="AN161" s="22"/>
      <c r="AO161" s="22"/>
      <c r="AP161" s="22"/>
      <c r="AQ161" s="22"/>
      <c r="AR161" s="104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4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76"/>
      <c r="AI162" s="41"/>
      <c r="AJ162" s="41"/>
      <c r="AK162" s="22"/>
      <c r="AL162" s="22"/>
      <c r="AM162" s="22"/>
      <c r="AN162" s="22"/>
      <c r="AO162" s="22"/>
      <c r="AP162" s="22"/>
      <c r="AQ162" s="22"/>
      <c r="AR162" s="104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4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76"/>
      <c r="AI163" s="41"/>
      <c r="AJ163" s="41"/>
      <c r="AK163" s="22"/>
      <c r="AL163" s="22"/>
      <c r="AM163" s="22"/>
      <c r="AN163" s="22"/>
      <c r="AO163" s="22"/>
      <c r="AP163" s="22"/>
      <c r="AQ163" s="22"/>
      <c r="AR163" s="104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4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76"/>
      <c r="AI164" s="41"/>
      <c r="AJ164" s="41"/>
      <c r="AK164" s="22"/>
      <c r="AL164" s="22"/>
      <c r="AM164" s="22"/>
      <c r="AN164" s="22"/>
      <c r="AO164" s="22"/>
      <c r="AP164" s="22"/>
      <c r="AQ164" s="22"/>
      <c r="AR164" s="104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4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76"/>
      <c r="AI165" s="41"/>
      <c r="AJ165" s="41"/>
      <c r="AK165" s="22"/>
      <c r="AL165" s="22"/>
      <c r="AM165" s="22"/>
      <c r="AN165" s="22"/>
      <c r="AO165" s="22"/>
      <c r="AP165" s="22"/>
      <c r="AQ165" s="22"/>
      <c r="AR165" s="104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4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76"/>
      <c r="AI166" s="41"/>
      <c r="AJ166" s="41"/>
      <c r="AK166" s="22"/>
      <c r="AL166" s="22"/>
      <c r="AM166" s="22"/>
      <c r="AN166" s="22"/>
      <c r="AO166" s="22"/>
      <c r="AP166" s="22"/>
      <c r="AQ166" s="22"/>
      <c r="AR166" s="104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4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76"/>
      <c r="AI167" s="41"/>
      <c r="AJ167" s="41"/>
      <c r="AK167" s="22"/>
      <c r="AL167" s="22"/>
      <c r="AM167" s="22"/>
      <c r="AN167" s="22"/>
      <c r="AO167" s="22"/>
      <c r="AP167" s="22"/>
      <c r="AQ167" s="22"/>
      <c r="AR167" s="104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4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76"/>
      <c r="AI168" s="41"/>
      <c r="AJ168" s="41"/>
      <c r="AK168" s="22"/>
      <c r="AL168" s="22"/>
      <c r="AM168" s="22"/>
      <c r="AN168" s="22"/>
      <c r="AO168" s="22"/>
      <c r="AP168" s="22"/>
      <c r="AQ168" s="22"/>
      <c r="AR168" s="104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4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76"/>
      <c r="AI169" s="41"/>
      <c r="AJ169" s="41"/>
      <c r="AK169" s="22"/>
      <c r="AL169" s="22"/>
      <c r="AM169" s="22"/>
      <c r="AN169" s="22"/>
      <c r="AO169" s="22"/>
      <c r="AP169" s="22"/>
      <c r="AQ169" s="22"/>
      <c r="AR169" s="104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4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76"/>
      <c r="AI170" s="41"/>
      <c r="AJ170" s="41"/>
      <c r="AK170" s="22"/>
      <c r="AL170" s="22"/>
      <c r="AM170" s="22"/>
      <c r="AN170" s="22"/>
      <c r="AO170" s="22"/>
      <c r="AP170" s="22"/>
      <c r="AQ170" s="22"/>
      <c r="AR170" s="104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4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76"/>
      <c r="AI171" s="41"/>
      <c r="AJ171" s="41"/>
      <c r="AK171" s="22"/>
      <c r="AL171" s="22"/>
      <c r="AM171" s="22"/>
      <c r="AN171" s="22"/>
      <c r="AO171" s="22"/>
      <c r="AP171" s="22"/>
      <c r="AQ171" s="22"/>
      <c r="AR171" s="104"/>
    </row>
    <row r="172" spans="1:44" ht="15" customHeight="1" x14ac:dyDescent="0.25">
      <c r="AG172" s="22"/>
      <c r="AH172" s="76"/>
      <c r="AI172" s="41"/>
      <c r="AJ172" s="41"/>
    </row>
    <row r="173" spans="1:44" ht="15" customHeight="1" x14ac:dyDescent="0.25">
      <c r="AG173" s="22"/>
      <c r="AH173" s="76"/>
      <c r="AI173" s="41"/>
      <c r="AJ173" s="41"/>
    </row>
    <row r="174" spans="1:44" ht="15" customHeight="1" x14ac:dyDescent="0.25">
      <c r="AG174" s="22"/>
      <c r="AH174" s="76"/>
      <c r="AI174" s="41"/>
      <c r="AJ174" s="41"/>
    </row>
    <row r="175" spans="1:44" ht="15" customHeight="1" x14ac:dyDescent="0.25">
      <c r="AG175" s="22"/>
      <c r="AH175" s="76"/>
      <c r="AI175" s="41"/>
      <c r="AJ175" s="41"/>
    </row>
    <row r="176" spans="1:44" ht="15" customHeight="1" x14ac:dyDescent="0.25">
      <c r="AG176" s="22"/>
      <c r="AH176" s="76"/>
      <c r="AI176" s="41"/>
      <c r="AJ176" s="41"/>
    </row>
    <row r="177" spans="2:43" ht="15" customHeight="1" x14ac:dyDescent="0.25">
      <c r="AG177" s="22"/>
      <c r="AH177" s="76"/>
      <c r="AI177" s="41"/>
      <c r="AJ177" s="41"/>
    </row>
    <row r="178" spans="2:43" ht="15" customHeight="1" x14ac:dyDescent="0.25">
      <c r="AG178" s="22"/>
      <c r="AH178" s="76"/>
      <c r="AI178" s="41"/>
      <c r="AJ178" s="41"/>
    </row>
    <row r="179" spans="2:43" ht="15" customHeight="1" x14ac:dyDescent="0.2">
      <c r="B179" s="104"/>
      <c r="C179" s="104"/>
      <c r="D179" s="104"/>
      <c r="E179" s="104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  <c r="AJ179" s="104"/>
      <c r="AK179" s="104"/>
      <c r="AL179" s="104"/>
      <c r="AM179" s="104"/>
      <c r="AN179" s="104"/>
      <c r="AO179" s="104"/>
      <c r="AP179" s="104"/>
      <c r="AQ179" s="104"/>
    </row>
    <row r="180" spans="2:43" ht="15" customHeight="1" x14ac:dyDescent="0.2">
      <c r="B180" s="104"/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  <c r="AA180" s="104"/>
      <c r="AB180" s="104"/>
      <c r="AC180" s="104"/>
      <c r="AD180" s="104"/>
      <c r="AE180" s="104"/>
      <c r="AF180" s="104"/>
      <c r="AG180" s="104"/>
      <c r="AH180" s="104"/>
      <c r="AI180" s="104"/>
      <c r="AJ180" s="104"/>
      <c r="AK180" s="104"/>
      <c r="AL180" s="104"/>
      <c r="AM180" s="104"/>
      <c r="AN180" s="104"/>
      <c r="AO180" s="104"/>
      <c r="AP180" s="104"/>
      <c r="AQ180" s="104"/>
    </row>
    <row r="181" spans="2:43" ht="15" customHeight="1" x14ac:dyDescent="0.2">
      <c r="B181" s="104"/>
      <c r="C181" s="104"/>
      <c r="D181" s="104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  <c r="AA181" s="104"/>
      <c r="AB181" s="104"/>
      <c r="AC181" s="104"/>
      <c r="AD181" s="104"/>
      <c r="AE181" s="104"/>
      <c r="AF181" s="104"/>
      <c r="AG181" s="104"/>
      <c r="AH181" s="104"/>
      <c r="AI181" s="104"/>
      <c r="AJ181" s="104"/>
      <c r="AK181" s="104"/>
      <c r="AL181" s="104"/>
      <c r="AM181" s="104"/>
      <c r="AN181" s="104"/>
      <c r="AO181" s="104"/>
      <c r="AP181" s="104"/>
      <c r="AQ181" s="104"/>
    </row>
    <row r="182" spans="2:43" ht="15" customHeight="1" x14ac:dyDescent="0.2">
      <c r="B182" s="104"/>
      <c r="C182" s="104"/>
      <c r="D182" s="104"/>
      <c r="E182" s="104"/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  <c r="AA182" s="104"/>
      <c r="AB182" s="104"/>
      <c r="AC182" s="104"/>
      <c r="AD182" s="104"/>
      <c r="AE182" s="104"/>
      <c r="AF182" s="104"/>
      <c r="AG182" s="104"/>
      <c r="AH182" s="104"/>
      <c r="AI182" s="104"/>
      <c r="AJ182" s="104"/>
      <c r="AK182" s="104"/>
      <c r="AL182" s="104"/>
      <c r="AM182" s="104"/>
      <c r="AN182" s="104"/>
      <c r="AO182" s="104"/>
      <c r="AP182" s="104"/>
      <c r="AQ182" s="104"/>
    </row>
    <row r="183" spans="2:43" ht="15" customHeight="1" x14ac:dyDescent="0.2">
      <c r="B183" s="104"/>
      <c r="C183" s="104"/>
      <c r="D183" s="104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  <c r="AA183" s="104"/>
      <c r="AB183" s="104"/>
      <c r="AC183" s="104"/>
      <c r="AD183" s="104"/>
      <c r="AE183" s="104"/>
      <c r="AF183" s="104"/>
      <c r="AG183" s="104"/>
      <c r="AH183" s="104"/>
      <c r="AI183" s="104"/>
      <c r="AJ183" s="104"/>
      <c r="AK183" s="104"/>
      <c r="AL183" s="104"/>
      <c r="AM183" s="104"/>
      <c r="AN183" s="104"/>
      <c r="AO183" s="104"/>
      <c r="AP183" s="104"/>
      <c r="AQ183" s="104"/>
    </row>
    <row r="184" spans="2:43" ht="15" customHeight="1" x14ac:dyDescent="0.2">
      <c r="B184" s="104"/>
      <c r="C184" s="104"/>
      <c r="D184" s="104"/>
      <c r="E184" s="104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104"/>
      <c r="AD184" s="104"/>
      <c r="AE184" s="104"/>
      <c r="AF184" s="104"/>
      <c r="AG184" s="104"/>
      <c r="AH184" s="104"/>
      <c r="AI184" s="104"/>
      <c r="AJ184" s="104"/>
      <c r="AK184" s="104"/>
      <c r="AL184" s="104"/>
      <c r="AM184" s="104"/>
      <c r="AN184" s="104"/>
      <c r="AO184" s="104"/>
      <c r="AP184" s="104"/>
      <c r="AQ184" s="104"/>
    </row>
    <row r="185" spans="2:43" ht="15" customHeight="1" x14ac:dyDescent="0.2">
      <c r="B185" s="104"/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  <c r="AA185" s="104"/>
      <c r="AB185" s="104"/>
      <c r="AC185" s="104"/>
      <c r="AD185" s="104"/>
      <c r="AE185" s="104"/>
      <c r="AF185" s="104"/>
      <c r="AG185" s="104"/>
      <c r="AH185" s="104"/>
      <c r="AI185" s="104"/>
      <c r="AJ185" s="104"/>
      <c r="AK185" s="104"/>
      <c r="AL185" s="104"/>
      <c r="AM185" s="104"/>
      <c r="AN185" s="104"/>
      <c r="AO185" s="104"/>
      <c r="AP185" s="104"/>
      <c r="AQ185" s="104"/>
    </row>
    <row r="186" spans="2:43" ht="15" customHeight="1" x14ac:dyDescent="0.2">
      <c r="B186" s="104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  <c r="AA186" s="104"/>
      <c r="AB186" s="104"/>
      <c r="AC186" s="104"/>
      <c r="AD186" s="104"/>
      <c r="AE186" s="104"/>
      <c r="AF186" s="104"/>
      <c r="AG186" s="104"/>
      <c r="AH186" s="104"/>
      <c r="AI186" s="104"/>
      <c r="AJ186" s="104"/>
      <c r="AK186" s="104"/>
      <c r="AL186" s="104"/>
      <c r="AM186" s="104"/>
      <c r="AN186" s="104"/>
      <c r="AO186" s="104"/>
      <c r="AP186" s="104"/>
      <c r="AQ186" s="104"/>
    </row>
    <row r="187" spans="2:43" ht="15" customHeight="1" x14ac:dyDescent="0.2"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  <c r="AA187" s="104"/>
      <c r="AB187" s="104"/>
      <c r="AC187" s="104"/>
      <c r="AD187" s="104"/>
      <c r="AE187" s="104"/>
      <c r="AF187" s="104"/>
      <c r="AG187" s="104"/>
      <c r="AH187" s="104"/>
      <c r="AI187" s="104"/>
      <c r="AJ187" s="104"/>
      <c r="AK187" s="104"/>
      <c r="AL187" s="104"/>
      <c r="AM187" s="104"/>
      <c r="AN187" s="104"/>
      <c r="AO187" s="104"/>
      <c r="AP187" s="104"/>
      <c r="AQ187" s="104"/>
    </row>
    <row r="188" spans="2:43" ht="15" customHeight="1" x14ac:dyDescent="0.2">
      <c r="B188" s="10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  <c r="AA188" s="104"/>
      <c r="AB188" s="104"/>
      <c r="AC188" s="104"/>
      <c r="AD188" s="104"/>
      <c r="AE188" s="104"/>
      <c r="AF188" s="104"/>
      <c r="AG188" s="104"/>
      <c r="AH188" s="104"/>
      <c r="AI188" s="104"/>
      <c r="AJ188" s="104"/>
      <c r="AK188" s="104"/>
      <c r="AL188" s="104"/>
      <c r="AM188" s="104"/>
      <c r="AN188" s="104"/>
      <c r="AO188" s="104"/>
      <c r="AP188" s="104"/>
      <c r="AQ188" s="104"/>
    </row>
    <row r="189" spans="2:43" ht="15" customHeight="1" x14ac:dyDescent="0.2">
      <c r="B189" s="104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4"/>
      <c r="AD189" s="104"/>
      <c r="AE189" s="104"/>
      <c r="AF189" s="104"/>
      <c r="AG189" s="104"/>
      <c r="AH189" s="104"/>
      <c r="AI189" s="104"/>
      <c r="AJ189" s="104"/>
      <c r="AK189" s="104"/>
      <c r="AL189" s="104"/>
      <c r="AM189" s="104"/>
      <c r="AN189" s="104"/>
      <c r="AO189" s="104"/>
      <c r="AP189" s="104"/>
      <c r="AQ189" s="104"/>
    </row>
    <row r="190" spans="2:43" ht="15" customHeight="1" x14ac:dyDescent="0.2">
      <c r="B190" s="104"/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  <c r="AA190" s="104"/>
      <c r="AB190" s="104"/>
      <c r="AC190" s="104"/>
      <c r="AD190" s="104"/>
      <c r="AE190" s="104"/>
      <c r="AF190" s="104"/>
      <c r="AG190" s="104"/>
      <c r="AH190" s="104"/>
      <c r="AI190" s="104"/>
      <c r="AJ190" s="104"/>
      <c r="AK190" s="104"/>
      <c r="AL190" s="104"/>
      <c r="AM190" s="104"/>
      <c r="AN190" s="104"/>
      <c r="AO190" s="104"/>
      <c r="AP190" s="104"/>
      <c r="AQ190" s="104"/>
    </row>
    <row r="191" spans="2:43" ht="15" customHeight="1" x14ac:dyDescent="0.2">
      <c r="B191" s="104"/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  <c r="AA191" s="104"/>
      <c r="AB191" s="104"/>
      <c r="AC191" s="104"/>
      <c r="AD191" s="104"/>
      <c r="AE191" s="104"/>
      <c r="AF191" s="104"/>
      <c r="AG191" s="104"/>
      <c r="AH191" s="104"/>
      <c r="AI191" s="104"/>
      <c r="AJ191" s="104"/>
      <c r="AK191" s="104"/>
      <c r="AL191" s="104"/>
      <c r="AM191" s="104"/>
      <c r="AN191" s="104"/>
      <c r="AO191" s="104"/>
      <c r="AP191" s="104"/>
      <c r="AQ191" s="104"/>
    </row>
    <row r="192" spans="2:43" ht="15" customHeight="1" x14ac:dyDescent="0.2"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  <c r="AA192" s="104"/>
      <c r="AB192" s="104"/>
      <c r="AC192" s="104"/>
      <c r="AD192" s="104"/>
      <c r="AE192" s="104"/>
      <c r="AF192" s="104"/>
      <c r="AG192" s="104"/>
      <c r="AH192" s="104"/>
      <c r="AI192" s="104"/>
      <c r="AJ192" s="104"/>
      <c r="AK192" s="104"/>
      <c r="AL192" s="104"/>
      <c r="AM192" s="104"/>
      <c r="AN192" s="104"/>
      <c r="AO192" s="104"/>
      <c r="AP192" s="104"/>
      <c r="AQ192" s="104"/>
    </row>
    <row r="193" spans="2:43" ht="15" customHeight="1" x14ac:dyDescent="0.2">
      <c r="B193" s="104"/>
      <c r="C193" s="104"/>
      <c r="D193" s="104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  <c r="AA193" s="104"/>
      <c r="AB193" s="104"/>
      <c r="AC193" s="104"/>
      <c r="AD193" s="104"/>
      <c r="AE193" s="104"/>
      <c r="AF193" s="104"/>
      <c r="AG193" s="104"/>
      <c r="AH193" s="104"/>
      <c r="AI193" s="104"/>
      <c r="AJ193" s="104"/>
      <c r="AK193" s="104"/>
      <c r="AL193" s="104"/>
      <c r="AM193" s="104"/>
      <c r="AN193" s="104"/>
      <c r="AO193" s="104"/>
      <c r="AP193" s="104"/>
      <c r="AQ193" s="104"/>
    </row>
    <row r="194" spans="2:43" ht="15" customHeight="1" x14ac:dyDescent="0.2">
      <c r="B194" s="104"/>
      <c r="C194" s="104"/>
      <c r="D194" s="104"/>
      <c r="E194" s="104"/>
      <c r="F194" s="104"/>
      <c r="G194" s="104"/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  <c r="AA194" s="104"/>
      <c r="AB194" s="104"/>
      <c r="AC194" s="104"/>
      <c r="AD194" s="104"/>
      <c r="AE194" s="104"/>
      <c r="AF194" s="104"/>
      <c r="AG194" s="104"/>
      <c r="AH194" s="104"/>
      <c r="AI194" s="104"/>
      <c r="AJ194" s="104"/>
      <c r="AK194" s="104"/>
      <c r="AL194" s="104"/>
      <c r="AM194" s="104"/>
      <c r="AN194" s="104"/>
      <c r="AO194" s="104"/>
      <c r="AP194" s="104"/>
      <c r="AQ194" s="104"/>
    </row>
    <row r="195" spans="2:43" ht="15" customHeight="1" x14ac:dyDescent="0.2">
      <c r="B195" s="104"/>
      <c r="C195" s="104"/>
      <c r="D195" s="104"/>
      <c r="E195" s="104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  <c r="AJ195" s="104"/>
      <c r="AK195" s="104"/>
      <c r="AL195" s="104"/>
      <c r="AM195" s="104"/>
      <c r="AN195" s="104"/>
      <c r="AO195" s="104"/>
      <c r="AP195" s="104"/>
      <c r="AQ195" s="104"/>
    </row>
    <row r="196" spans="2:43" ht="15" customHeight="1" x14ac:dyDescent="0.2">
      <c r="B196" s="104"/>
      <c r="C196" s="104"/>
      <c r="D196" s="104"/>
      <c r="E196" s="104"/>
      <c r="F196" s="104"/>
      <c r="G196" s="104"/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  <c r="AA196" s="104"/>
      <c r="AB196" s="104"/>
      <c r="AC196" s="104"/>
      <c r="AD196" s="104"/>
      <c r="AE196" s="104"/>
      <c r="AF196" s="104"/>
      <c r="AG196" s="104"/>
      <c r="AH196" s="104"/>
      <c r="AI196" s="104"/>
      <c r="AJ196" s="104"/>
      <c r="AK196" s="104"/>
      <c r="AL196" s="104"/>
      <c r="AM196" s="104"/>
      <c r="AN196" s="104"/>
      <c r="AO196" s="104"/>
      <c r="AP196" s="104"/>
      <c r="AQ196" s="104"/>
    </row>
    <row r="197" spans="2:43" ht="15" customHeight="1" x14ac:dyDescent="0.2">
      <c r="B197" s="104"/>
      <c r="C197" s="104"/>
      <c r="D197" s="104"/>
      <c r="E197" s="104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  <c r="AA197" s="104"/>
      <c r="AB197" s="104"/>
      <c r="AC197" s="104"/>
      <c r="AD197" s="104"/>
      <c r="AE197" s="104"/>
      <c r="AF197" s="104"/>
      <c r="AG197" s="104"/>
      <c r="AH197" s="104"/>
      <c r="AI197" s="104"/>
      <c r="AJ197" s="104"/>
      <c r="AK197" s="104"/>
      <c r="AL197" s="104"/>
      <c r="AM197" s="104"/>
      <c r="AN197" s="104"/>
      <c r="AO197" s="104"/>
      <c r="AP197" s="104"/>
      <c r="AQ197" s="104"/>
    </row>
    <row r="198" spans="2:43" ht="15" customHeight="1" x14ac:dyDescent="0.2">
      <c r="B198" s="104"/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  <c r="AA198" s="104"/>
      <c r="AB198" s="104"/>
      <c r="AC198" s="104"/>
      <c r="AD198" s="104"/>
      <c r="AE198" s="104"/>
      <c r="AF198" s="104"/>
      <c r="AG198" s="104"/>
      <c r="AH198" s="104"/>
      <c r="AI198" s="104"/>
      <c r="AJ198" s="104"/>
      <c r="AK198" s="104"/>
      <c r="AL198" s="104"/>
      <c r="AM198" s="104"/>
      <c r="AN198" s="104"/>
      <c r="AO198" s="104"/>
      <c r="AP198" s="104"/>
      <c r="AQ198" s="104"/>
    </row>
    <row r="209" s="104" customFormat="1" ht="15" customHeight="1" x14ac:dyDescent="0.2"/>
    <row r="210" s="104" customFormat="1" ht="15" customHeight="1" x14ac:dyDescent="0.2"/>
    <row r="211" s="104" customFormat="1" ht="15" customHeight="1" x14ac:dyDescent="0.2"/>
    <row r="212" s="104" customFormat="1" ht="15" customHeight="1" x14ac:dyDescent="0.2"/>
    <row r="213" s="104" customFormat="1" ht="15" customHeight="1" x14ac:dyDescent="0.2"/>
    <row r="214" s="104" customFormat="1" ht="15" customHeight="1" x14ac:dyDescent="0.2"/>
    <row r="215" s="104" customFormat="1" ht="15" customHeight="1" x14ac:dyDescent="0.2"/>
    <row r="216" s="104" customFormat="1" ht="15" customHeight="1" x14ac:dyDescent="0.2"/>
    <row r="217" s="104" customFormat="1" ht="15" customHeight="1" x14ac:dyDescent="0.2"/>
    <row r="218" s="104" customFormat="1" ht="15" customHeight="1" x14ac:dyDescent="0.2"/>
    <row r="219" s="104" customFormat="1" ht="15" customHeight="1" x14ac:dyDescent="0.2"/>
    <row r="220" s="104" customFormat="1" ht="15" customHeight="1" x14ac:dyDescent="0.2"/>
    <row r="221" s="104" customFormat="1" ht="15" customHeight="1" x14ac:dyDescent="0.2"/>
    <row r="222" s="104" customFormat="1" ht="15" customHeight="1" x14ac:dyDescent="0.2"/>
    <row r="223" s="104" customFormat="1" ht="15" customHeight="1" x14ac:dyDescent="0.2"/>
    <row r="224" s="104" customFormat="1" ht="15" customHeight="1" x14ac:dyDescent="0.2"/>
    <row r="225" s="104" customFormat="1" ht="15" customHeight="1" x14ac:dyDescent="0.2"/>
    <row r="226" s="104" customFormat="1" ht="15" customHeight="1" x14ac:dyDescent="0.2"/>
    <row r="227" s="104" customFormat="1" ht="15" customHeight="1" x14ac:dyDescent="0.2"/>
    <row r="228" s="104" customFormat="1" ht="15" customHeight="1" x14ac:dyDescent="0.2"/>
    <row r="229" s="104" customFormat="1" ht="15" customHeight="1" x14ac:dyDescent="0.2"/>
    <row r="230" s="104" customFormat="1" ht="15" customHeight="1" x14ac:dyDescent="0.2"/>
    <row r="231" s="104" customFormat="1" ht="15" customHeight="1" x14ac:dyDescent="0.2"/>
    <row r="232" s="104" customFormat="1" ht="15" customHeight="1" x14ac:dyDescent="0.2"/>
    <row r="233" s="104" customFormat="1" ht="15" customHeight="1" x14ac:dyDescent="0.2"/>
    <row r="234" s="104" customFormat="1" ht="15" customHeight="1" x14ac:dyDescent="0.2"/>
    <row r="235" s="104" customFormat="1" ht="15" customHeight="1" x14ac:dyDescent="0.2"/>
    <row r="236" s="104" customFormat="1" ht="15" customHeight="1" x14ac:dyDescent="0.2"/>
    <row r="237" s="104" customFormat="1" ht="15" customHeight="1" x14ac:dyDescent="0.2"/>
    <row r="238" s="104" customFormat="1" ht="15" customHeight="1" x14ac:dyDescent="0.2"/>
    <row r="239" s="104" customFormat="1" ht="15" customHeight="1" x14ac:dyDescent="0.2"/>
    <row r="240" s="104" customFormat="1" ht="15" customHeight="1" x14ac:dyDescent="0.2"/>
    <row r="241" s="104" customFormat="1" ht="15" customHeight="1" x14ac:dyDescent="0.2"/>
    <row r="242" s="104" customFormat="1" ht="15" customHeight="1" x14ac:dyDescent="0.2"/>
    <row r="243" s="104" customFormat="1" ht="15" customHeight="1" x14ac:dyDescent="0.2"/>
    <row r="244" s="104" customFormat="1" ht="15" customHeight="1" x14ac:dyDescent="0.2"/>
    <row r="245" s="104" customFormat="1" ht="15" customHeight="1" x14ac:dyDescent="0.2"/>
    <row r="246" s="104" customFormat="1" ht="15" customHeight="1" x14ac:dyDescent="0.2"/>
    <row r="247" s="104" customFormat="1" ht="15" customHeight="1" x14ac:dyDescent="0.2"/>
    <row r="248" s="104" customFormat="1" ht="15" customHeight="1" x14ac:dyDescent="0.2"/>
    <row r="249" s="104" customFormat="1" ht="15" customHeight="1" x14ac:dyDescent="0.2"/>
    <row r="250" s="104" customFormat="1" ht="15" customHeight="1" x14ac:dyDescent="0.2"/>
    <row r="251" s="104" customFormat="1" ht="15" customHeight="1" x14ac:dyDescent="0.2"/>
    <row r="252" s="104" customFormat="1" ht="15" customHeight="1" x14ac:dyDescent="0.2"/>
    <row r="253" s="104" customFormat="1" ht="15" customHeight="1" x14ac:dyDescent="0.2"/>
    <row r="254" s="104" customFormat="1" ht="15" customHeight="1" x14ac:dyDescent="0.2"/>
    <row r="255" s="104" customFormat="1" ht="15" customHeight="1" x14ac:dyDescent="0.2"/>
    <row r="256" s="104" customFormat="1" ht="15" customHeight="1" x14ac:dyDescent="0.2"/>
    <row r="257" s="104" customFormat="1" ht="15" customHeight="1" x14ac:dyDescent="0.2"/>
    <row r="258" s="104" customFormat="1" ht="15" customHeight="1" x14ac:dyDescent="0.2"/>
    <row r="259" s="104" customFormat="1" ht="15" customHeight="1" x14ac:dyDescent="0.2"/>
    <row r="260" s="104" customFormat="1" ht="15" customHeight="1" x14ac:dyDescent="0.2"/>
    <row r="261" s="104" customFormat="1" ht="15" customHeight="1" x14ac:dyDescent="0.2"/>
    <row r="262" s="104" customFormat="1" ht="15" customHeight="1" x14ac:dyDescent="0.2"/>
    <row r="263" s="104" customFormat="1" ht="15" customHeight="1" x14ac:dyDescent="0.2"/>
    <row r="264" s="104" customFormat="1" ht="15" customHeight="1" x14ac:dyDescent="0.2"/>
    <row r="265" s="104" customFormat="1" ht="15" customHeight="1" x14ac:dyDescent="0.2"/>
    <row r="266" s="104" customFormat="1" ht="15" customHeight="1" x14ac:dyDescent="0.2"/>
    <row r="267" s="104" customFormat="1" ht="15" customHeight="1" x14ac:dyDescent="0.2"/>
    <row r="268" s="104" customFormat="1" ht="15" customHeight="1" x14ac:dyDescent="0.2"/>
    <row r="269" s="104" customFormat="1" ht="15" customHeight="1" x14ac:dyDescent="0.2"/>
    <row r="270" s="104" customFormat="1" ht="15" customHeight="1" x14ac:dyDescent="0.2"/>
    <row r="271" s="104" customFormat="1" ht="15" customHeight="1" x14ac:dyDescent="0.2"/>
    <row r="272" s="104" customFormat="1" ht="15" customHeight="1" x14ac:dyDescent="0.2"/>
    <row r="273" s="104" customFormat="1" ht="15" customHeight="1" x14ac:dyDescent="0.2"/>
    <row r="274" s="104" customFormat="1" ht="15" customHeight="1" x14ac:dyDescent="0.2"/>
    <row r="275" s="104" customFormat="1" ht="15" customHeight="1" x14ac:dyDescent="0.2"/>
    <row r="276" s="104" customFormat="1" ht="15" customHeight="1" x14ac:dyDescent="0.2"/>
    <row r="277" s="104" customFormat="1" ht="15" customHeight="1" x14ac:dyDescent="0.2"/>
    <row r="278" s="104" customFormat="1" ht="15" customHeight="1" x14ac:dyDescent="0.2"/>
    <row r="279" s="104" customFormat="1" ht="15" customHeight="1" x14ac:dyDescent="0.2"/>
    <row r="280" s="104" customFormat="1" ht="15" customHeight="1" x14ac:dyDescent="0.2"/>
    <row r="281" s="104" customFormat="1" ht="15" customHeight="1" x14ac:dyDescent="0.2"/>
    <row r="282" s="104" customFormat="1" ht="15" customHeight="1" x14ac:dyDescent="0.2"/>
    <row r="283" s="104" customFormat="1" ht="15" customHeight="1" x14ac:dyDescent="0.2"/>
    <row r="284" s="104" customFormat="1" ht="15" customHeight="1" x14ac:dyDescent="0.2"/>
    <row r="285" s="104" customFormat="1" ht="15" customHeight="1" x14ac:dyDescent="0.2"/>
    <row r="286" s="104" customFormat="1" ht="15" customHeight="1" x14ac:dyDescent="0.2"/>
    <row r="287" s="104" customFormat="1" ht="15" customHeight="1" x14ac:dyDescent="0.2"/>
    <row r="288" s="104" customFormat="1" ht="15" customHeight="1" x14ac:dyDescent="0.2"/>
    <row r="289" s="104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54</v>
      </c>
      <c r="F1" s="142"/>
      <c r="G1" s="88"/>
      <c r="H1" s="8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2"/>
      <c r="AB1" s="142"/>
      <c r="AC1" s="88"/>
      <c r="AD1" s="8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9" t="s">
        <v>102</v>
      </c>
      <c r="C2" s="80"/>
      <c r="D2" s="81"/>
      <c r="E2" s="12" t="s">
        <v>12</v>
      </c>
      <c r="F2" s="13"/>
      <c r="G2" s="13"/>
      <c r="H2" s="13"/>
      <c r="I2" s="19"/>
      <c r="J2" s="14"/>
      <c r="K2" s="84"/>
      <c r="L2" s="21" t="s">
        <v>103</v>
      </c>
      <c r="M2" s="13"/>
      <c r="N2" s="13"/>
      <c r="O2" s="20"/>
      <c r="P2" s="18"/>
      <c r="Q2" s="21" t="s">
        <v>104</v>
      </c>
      <c r="R2" s="13"/>
      <c r="S2" s="13"/>
      <c r="T2" s="13"/>
      <c r="U2" s="19"/>
      <c r="V2" s="20"/>
      <c r="W2" s="18"/>
      <c r="X2" s="143" t="s">
        <v>105</v>
      </c>
      <c r="Y2" s="144"/>
      <c r="Z2" s="145"/>
      <c r="AA2" s="12" t="s">
        <v>12</v>
      </c>
      <c r="AB2" s="13"/>
      <c r="AC2" s="13"/>
      <c r="AD2" s="13"/>
      <c r="AE2" s="19"/>
      <c r="AF2" s="14"/>
      <c r="AG2" s="84"/>
      <c r="AH2" s="21" t="s">
        <v>106</v>
      </c>
      <c r="AI2" s="13"/>
      <c r="AJ2" s="13"/>
      <c r="AK2" s="20"/>
      <c r="AL2" s="18"/>
      <c r="AM2" s="21" t="s">
        <v>104</v>
      </c>
      <c r="AN2" s="13"/>
      <c r="AO2" s="13"/>
      <c r="AP2" s="13"/>
      <c r="AQ2" s="19"/>
      <c r="AR2" s="20"/>
      <c r="AS2" s="106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06"/>
      <c r="L3" s="17" t="s">
        <v>5</v>
      </c>
      <c r="M3" s="17" t="s">
        <v>6</v>
      </c>
      <c r="N3" s="17" t="s">
        <v>88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0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06"/>
      <c r="AH3" s="17" t="s">
        <v>5</v>
      </c>
      <c r="AI3" s="17" t="s">
        <v>6</v>
      </c>
      <c r="AJ3" s="17" t="s">
        <v>88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06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3">
        <v>1983</v>
      </c>
      <c r="C4" s="23" t="s">
        <v>50</v>
      </c>
      <c r="D4" s="39" t="s">
        <v>35</v>
      </c>
      <c r="E4" s="23">
        <v>8</v>
      </c>
      <c r="F4" s="23">
        <v>0</v>
      </c>
      <c r="G4" s="23">
        <v>9</v>
      </c>
      <c r="H4" s="23">
        <v>5</v>
      </c>
      <c r="I4" s="23"/>
      <c r="J4" s="26"/>
      <c r="K4" s="82"/>
      <c r="L4" s="17"/>
      <c r="M4" s="17"/>
      <c r="N4" s="17"/>
      <c r="O4" s="17"/>
      <c r="P4" s="22"/>
      <c r="Q4" s="23">
        <v>8</v>
      </c>
      <c r="R4" s="23">
        <v>0</v>
      </c>
      <c r="S4" s="23">
        <v>4</v>
      </c>
      <c r="T4" s="23">
        <v>3</v>
      </c>
      <c r="U4" s="23"/>
      <c r="V4" s="146"/>
      <c r="W4" s="27"/>
      <c r="X4" s="23"/>
      <c r="Y4" s="28"/>
      <c r="Z4" s="39"/>
      <c r="AA4" s="23"/>
      <c r="AB4" s="23"/>
      <c r="AC4" s="23"/>
      <c r="AD4" s="25"/>
      <c r="AE4" s="23"/>
      <c r="AF4" s="26"/>
      <c r="AG4" s="27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47"/>
      <c r="AS4" s="11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ht="14.25" x14ac:dyDescent="0.2">
      <c r="A5" s="41"/>
      <c r="B5" s="90" t="s">
        <v>107</v>
      </c>
      <c r="C5" s="94"/>
      <c r="D5" s="93"/>
      <c r="E5" s="92">
        <f>SUM(E4:E4)</f>
        <v>8</v>
      </c>
      <c r="F5" s="92">
        <f>SUM(F4:F4)</f>
        <v>0</v>
      </c>
      <c r="G5" s="92">
        <f>SUM(G4:G4)</f>
        <v>9</v>
      </c>
      <c r="H5" s="92">
        <f>SUM(H4:H4)</f>
        <v>5</v>
      </c>
      <c r="I5" s="92">
        <f>SUM(I4:I4)</f>
        <v>0</v>
      </c>
      <c r="J5" s="148">
        <v>0</v>
      </c>
      <c r="K5" s="84">
        <f>SUM(K4:K4)</f>
        <v>0</v>
      </c>
      <c r="L5" s="21"/>
      <c r="M5" s="19"/>
      <c r="N5" s="116"/>
      <c r="O5" s="117"/>
      <c r="P5" s="22"/>
      <c r="Q5" s="92">
        <f>SUM(Q4:Q4)</f>
        <v>8</v>
      </c>
      <c r="R5" s="92">
        <f>SUM(R4:R4)</f>
        <v>0</v>
      </c>
      <c r="S5" s="92">
        <f>SUM(S4:S4)</f>
        <v>4</v>
      </c>
      <c r="T5" s="92">
        <f>SUM(T4:T4)</f>
        <v>3</v>
      </c>
      <c r="U5" s="92">
        <f>SUM(U4:U4)</f>
        <v>0</v>
      </c>
      <c r="V5" s="38">
        <v>0</v>
      </c>
      <c r="W5" s="84">
        <f>SUM(W4:W4)</f>
        <v>0</v>
      </c>
      <c r="X5" s="15" t="s">
        <v>107</v>
      </c>
      <c r="Y5" s="16"/>
      <c r="Z5" s="14"/>
      <c r="AA5" s="92">
        <f>SUM(AA4:AA4)</f>
        <v>0</v>
      </c>
      <c r="AB5" s="92">
        <f>SUM(AB4:AB4)</f>
        <v>0</v>
      </c>
      <c r="AC5" s="92">
        <f>SUM(AC4:AC4)</f>
        <v>0</v>
      </c>
      <c r="AD5" s="92">
        <f>SUM(AD4:AD4)</f>
        <v>0</v>
      </c>
      <c r="AE5" s="92">
        <f>SUM(AE4:AE4)</f>
        <v>0</v>
      </c>
      <c r="AF5" s="148">
        <v>0</v>
      </c>
      <c r="AG5" s="84">
        <f>SUM(AG4:AG4)</f>
        <v>0</v>
      </c>
      <c r="AH5" s="21"/>
      <c r="AI5" s="19"/>
      <c r="AJ5" s="116"/>
      <c r="AK5" s="117"/>
      <c r="AL5" s="22"/>
      <c r="AM5" s="92">
        <f>SUM(AM4:AM4)</f>
        <v>0</v>
      </c>
      <c r="AN5" s="92">
        <f>SUM(AN4:AN4)</f>
        <v>0</v>
      </c>
      <c r="AO5" s="92">
        <f>SUM(AO4:AO4)</f>
        <v>0</v>
      </c>
      <c r="AP5" s="92">
        <f>SUM(AP4:AP4)</f>
        <v>0</v>
      </c>
      <c r="AQ5" s="92">
        <f>SUM(AQ4:AQ4)</f>
        <v>0</v>
      </c>
      <c r="AR5" s="148">
        <v>0</v>
      </c>
      <c r="AS5" s="106">
        <f>SUM(AS4:AS4)</f>
        <v>0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41"/>
      <c r="C6" s="41"/>
      <c r="D6" s="41"/>
      <c r="E6" s="41"/>
      <c r="F6" s="41"/>
      <c r="G6" s="41"/>
      <c r="H6" s="41"/>
      <c r="I6" s="41"/>
      <c r="J6" s="42"/>
      <c r="K6" s="27"/>
      <c r="L6" s="22"/>
      <c r="M6" s="22"/>
      <c r="N6" s="22"/>
      <c r="O6" s="22"/>
      <c r="P6" s="41"/>
      <c r="Q6" s="41"/>
      <c r="R6" s="44"/>
      <c r="S6" s="41"/>
      <c r="T6" s="41"/>
      <c r="U6" s="22"/>
      <c r="V6" s="22"/>
      <c r="W6" s="27"/>
      <c r="X6" s="41"/>
      <c r="Y6" s="41"/>
      <c r="Z6" s="41"/>
      <c r="AA6" s="41"/>
      <c r="AB6" s="41"/>
      <c r="AC6" s="41"/>
      <c r="AD6" s="41"/>
      <c r="AE6" s="41"/>
      <c r="AF6" s="42"/>
      <c r="AG6" s="27"/>
      <c r="AH6" s="22"/>
      <c r="AI6" s="22"/>
      <c r="AJ6" s="22"/>
      <c r="AK6" s="22"/>
      <c r="AL6" s="41"/>
      <c r="AM6" s="41"/>
      <c r="AN6" s="44"/>
      <c r="AO6" s="41"/>
      <c r="AP6" s="41"/>
      <c r="AQ6" s="22"/>
      <c r="AR6" s="22"/>
      <c r="AS6" s="27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149" t="s">
        <v>108</v>
      </c>
      <c r="C7" s="150"/>
      <c r="D7" s="151"/>
      <c r="E7" s="14" t="s">
        <v>3</v>
      </c>
      <c r="F7" s="17" t="s">
        <v>8</v>
      </c>
      <c r="G7" s="14" t="s">
        <v>5</v>
      </c>
      <c r="H7" s="17" t="s">
        <v>6</v>
      </c>
      <c r="I7" s="17" t="s">
        <v>16</v>
      </c>
      <c r="J7" s="17" t="s">
        <v>21</v>
      </c>
      <c r="K7" s="22"/>
      <c r="L7" s="17" t="s">
        <v>25</v>
      </c>
      <c r="M7" s="17" t="s">
        <v>26</v>
      </c>
      <c r="N7" s="17" t="s">
        <v>109</v>
      </c>
      <c r="O7" s="17" t="s">
        <v>110</v>
      </c>
      <c r="Q7" s="44"/>
      <c r="R7" s="44" t="s">
        <v>52</v>
      </c>
      <c r="S7" s="44"/>
      <c r="T7" s="101" t="s">
        <v>53</v>
      </c>
      <c r="U7" s="22"/>
      <c r="V7" s="27"/>
      <c r="W7" s="27"/>
      <c r="X7" s="152"/>
      <c r="Y7" s="152"/>
      <c r="Z7" s="152"/>
      <c r="AA7" s="152"/>
      <c r="AB7" s="152"/>
      <c r="AC7" s="44"/>
      <c r="AD7" s="44"/>
      <c r="AE7" s="44"/>
      <c r="AF7" s="41"/>
      <c r="AG7" s="41"/>
      <c r="AH7" s="41"/>
      <c r="AI7" s="41"/>
      <c r="AJ7" s="41"/>
      <c r="AK7" s="41"/>
      <c r="AM7" s="27"/>
      <c r="AN7" s="152"/>
      <c r="AO7" s="152"/>
      <c r="AP7" s="152"/>
      <c r="AQ7" s="152"/>
      <c r="AR7" s="152"/>
      <c r="AS7" s="152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47" t="s">
        <v>111</v>
      </c>
      <c r="C8" s="11"/>
      <c r="D8" s="49"/>
      <c r="E8" s="153">
        <v>72</v>
      </c>
      <c r="F8" s="153">
        <v>3</v>
      </c>
      <c r="G8" s="153">
        <v>35</v>
      </c>
      <c r="H8" s="153">
        <v>31</v>
      </c>
      <c r="I8" s="153">
        <v>232</v>
      </c>
      <c r="J8" s="154">
        <v>0.46899999999999997</v>
      </c>
      <c r="K8" s="41">
        <f>PRODUCT(I8/J8)</f>
        <v>494.66950959488275</v>
      </c>
      <c r="L8" s="155">
        <f>PRODUCT((F8+G8)/E8)</f>
        <v>0.52777777777777779</v>
      </c>
      <c r="M8" s="155">
        <f>PRODUCT(H8/E8)</f>
        <v>0.43055555555555558</v>
      </c>
      <c r="N8" s="155">
        <f>PRODUCT((F8+G8+H8)/E8)</f>
        <v>0.95833333333333337</v>
      </c>
      <c r="O8" s="155">
        <f>PRODUCT(I8/E8)</f>
        <v>3.2222222222222223</v>
      </c>
      <c r="Q8" s="44"/>
      <c r="R8" s="44"/>
      <c r="S8" s="44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4"/>
      <c r="AH8" s="44"/>
      <c r="AI8" s="44"/>
      <c r="AJ8" s="44"/>
      <c r="AK8" s="41"/>
      <c r="AL8" s="41"/>
      <c r="AM8" s="41"/>
      <c r="AN8" s="44"/>
      <c r="AO8" s="44"/>
      <c r="AP8" s="44"/>
      <c r="AQ8" s="44"/>
      <c r="AR8" s="44"/>
      <c r="AS8" s="4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56" t="s">
        <v>102</v>
      </c>
      <c r="C9" s="157"/>
      <c r="D9" s="158"/>
      <c r="E9" s="153">
        <f>PRODUCT(E5+Q5)</f>
        <v>16</v>
      </c>
      <c r="F9" s="153">
        <f>PRODUCT(F5+R5)</f>
        <v>0</v>
      </c>
      <c r="G9" s="153">
        <f>PRODUCT(G5+S5)</f>
        <v>13</v>
      </c>
      <c r="H9" s="153">
        <f>PRODUCT(H5+T5)</f>
        <v>8</v>
      </c>
      <c r="I9" s="153">
        <f>PRODUCT(I5+U5)</f>
        <v>0</v>
      </c>
      <c r="J9" s="154">
        <v>0</v>
      </c>
      <c r="K9" s="41">
        <v>0</v>
      </c>
      <c r="L9" s="155">
        <f>PRODUCT((F9+G9)/E9)</f>
        <v>0.8125</v>
      </c>
      <c r="M9" s="155">
        <f>PRODUCT(H9/E9)</f>
        <v>0.5</v>
      </c>
      <c r="N9" s="155">
        <f>PRODUCT((F9+G9+H9)/E9)</f>
        <v>1.3125</v>
      </c>
      <c r="O9" s="155">
        <f>PRODUCT(I9/E9)</f>
        <v>0</v>
      </c>
      <c r="Q9" s="44"/>
      <c r="R9" s="44"/>
      <c r="S9" s="44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4"/>
      <c r="AH9" s="44"/>
      <c r="AI9" s="44"/>
      <c r="AJ9" s="44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159" t="s">
        <v>105</v>
      </c>
      <c r="C10" s="160"/>
      <c r="D10" s="161"/>
      <c r="E10" s="153">
        <f>PRODUCT(AA5+AM5)</f>
        <v>0</v>
      </c>
      <c r="F10" s="153">
        <f>PRODUCT(AB5+AN5)</f>
        <v>0</v>
      </c>
      <c r="G10" s="153">
        <f>PRODUCT(AC5+AO5)</f>
        <v>0</v>
      </c>
      <c r="H10" s="153">
        <f>PRODUCT(AD5+AP5)</f>
        <v>0</v>
      </c>
      <c r="I10" s="153">
        <f>PRODUCT(AE5+AQ5)</f>
        <v>0</v>
      </c>
      <c r="J10" s="154">
        <v>0</v>
      </c>
      <c r="K10" s="22">
        <v>0</v>
      </c>
      <c r="L10" s="155">
        <v>0</v>
      </c>
      <c r="M10" s="155">
        <v>0</v>
      </c>
      <c r="N10" s="155">
        <v>0</v>
      </c>
      <c r="O10" s="155">
        <v>0</v>
      </c>
      <c r="Q10" s="44"/>
      <c r="R10" s="44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4"/>
      <c r="AH10" s="44"/>
      <c r="AI10" s="44"/>
      <c r="AJ10" s="44"/>
      <c r="AK10" s="41"/>
      <c r="AL10" s="22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62" t="s">
        <v>107</v>
      </c>
      <c r="C11" s="163"/>
      <c r="D11" s="164"/>
      <c r="E11" s="153">
        <f>SUM(E8:E10)</f>
        <v>88</v>
      </c>
      <c r="F11" s="153">
        <f t="shared" ref="F11:I11" si="0">SUM(F8:F10)</f>
        <v>3</v>
      </c>
      <c r="G11" s="153">
        <f t="shared" si="0"/>
        <v>48</v>
      </c>
      <c r="H11" s="153">
        <f t="shared" si="0"/>
        <v>39</v>
      </c>
      <c r="I11" s="153">
        <f t="shared" si="0"/>
        <v>232</v>
      </c>
      <c r="J11" s="154">
        <v>0</v>
      </c>
      <c r="K11" s="41">
        <f>SUM(K8:K10)</f>
        <v>494.66950959488275</v>
      </c>
      <c r="L11" s="155">
        <f>PRODUCT((F11+G11)/E11)</f>
        <v>0.57954545454545459</v>
      </c>
      <c r="M11" s="155">
        <f>PRODUCT(H11/E11)</f>
        <v>0.44318181818181818</v>
      </c>
      <c r="N11" s="155">
        <f>PRODUCT((F11+G11+H11)/E11)</f>
        <v>1.0227272727272727</v>
      </c>
      <c r="O11" s="155">
        <v>3.22</v>
      </c>
      <c r="Q11" s="22"/>
      <c r="R11" s="22"/>
      <c r="S11" s="22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4"/>
      <c r="AH11" s="44"/>
      <c r="AI11" s="44"/>
      <c r="AJ11" s="44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41"/>
      <c r="C12" s="41"/>
      <c r="D12" s="41"/>
      <c r="E12" s="22"/>
      <c r="F12" s="22"/>
      <c r="G12" s="22"/>
      <c r="H12" s="22"/>
      <c r="I12" s="22"/>
      <c r="J12" s="41"/>
      <c r="K12" s="41"/>
      <c r="L12" s="22"/>
      <c r="M12" s="22"/>
      <c r="N12" s="22"/>
      <c r="O12" s="22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4"/>
      <c r="AH12" s="44"/>
      <c r="AI12" s="44"/>
      <c r="AJ12" s="44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J50" s="41"/>
      <c r="K50" s="41"/>
      <c r="L50"/>
      <c r="M50"/>
      <c r="N50"/>
      <c r="O50"/>
      <c r="P50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4"/>
      <c r="AH50" s="44"/>
      <c r="AI50" s="44"/>
      <c r="AJ50" s="44"/>
      <c r="AK50" s="41"/>
      <c r="AL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J51" s="41"/>
      <c r="K51" s="41"/>
      <c r="L51"/>
      <c r="M51"/>
      <c r="N51"/>
      <c r="O51"/>
      <c r="P5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4"/>
      <c r="AH51" s="44"/>
      <c r="AI51" s="44"/>
      <c r="AJ51" s="44"/>
      <c r="AK51" s="41"/>
      <c r="AL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4"/>
      <c r="AH52" s="44"/>
      <c r="AI52" s="44"/>
      <c r="AJ52" s="44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4"/>
      <c r="AH53" s="44"/>
      <c r="AI53" s="44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4"/>
      <c r="AH54" s="44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22"/>
      <c r="R84" s="22"/>
      <c r="S84" s="22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4"/>
      <c r="AH84" s="44"/>
      <c r="AI84" s="44"/>
      <c r="AJ84" s="44"/>
      <c r="AK84" s="41"/>
      <c r="AL84" s="22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22"/>
      <c r="R85" s="22"/>
      <c r="S85" s="22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4"/>
      <c r="AH85" s="44"/>
      <c r="AI85" s="44"/>
      <c r="AJ85" s="44"/>
      <c r="AK85" s="41"/>
      <c r="AL85" s="22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2"/>
      <c r="R86" s="22"/>
      <c r="S86" s="22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4"/>
      <c r="AH86" s="44"/>
      <c r="AI86" s="44"/>
      <c r="AJ86" s="44"/>
      <c r="AK86" s="41"/>
      <c r="AL86" s="22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2"/>
      <c r="R87" s="22"/>
      <c r="S87" s="22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4"/>
      <c r="AH87" s="44"/>
      <c r="AI87" s="44"/>
      <c r="AJ87" s="44"/>
      <c r="AK87" s="41"/>
      <c r="AL87" s="22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2"/>
      <c r="R88" s="22"/>
      <c r="S88" s="22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4"/>
      <c r="AH88" s="44"/>
      <c r="AI88" s="44"/>
      <c r="AJ88" s="44"/>
      <c r="AK88" s="41"/>
      <c r="AL88" s="22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2"/>
      <c r="R89" s="22"/>
      <c r="S89" s="22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4"/>
      <c r="AH89" s="44"/>
      <c r="AI89" s="44"/>
      <c r="AJ89" s="44"/>
      <c r="AK89" s="41"/>
      <c r="AL89" s="22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2"/>
      <c r="R90" s="22"/>
      <c r="S90" s="22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4"/>
      <c r="AH90" s="44"/>
      <c r="AI90" s="44"/>
      <c r="AJ90" s="44"/>
      <c r="AK90" s="41"/>
      <c r="AL90" s="22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2"/>
      <c r="R91" s="22"/>
      <c r="S91" s="22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4"/>
      <c r="AH91" s="44"/>
      <c r="AI91" s="44"/>
      <c r="AJ91" s="44"/>
      <c r="AK91" s="41"/>
      <c r="AL91" s="22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2"/>
      <c r="R92" s="22"/>
      <c r="S92" s="22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4"/>
      <c r="AH92" s="44"/>
      <c r="AI92" s="44"/>
      <c r="AJ92" s="44"/>
      <c r="AK92" s="41"/>
      <c r="AL92" s="22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2"/>
      <c r="R93" s="22"/>
      <c r="S93" s="22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4"/>
      <c r="AH93" s="44"/>
      <c r="AI93" s="44"/>
      <c r="AJ93" s="44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4"/>
      <c r="AH94" s="44"/>
      <c r="AI94" s="44"/>
      <c r="AJ94" s="44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4"/>
      <c r="AH95" s="44"/>
      <c r="AI95" s="44"/>
      <c r="AJ95" s="44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4"/>
      <c r="AH96" s="44"/>
      <c r="AI96" s="44"/>
      <c r="AJ96" s="44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4"/>
      <c r="AH97" s="44"/>
      <c r="AI97" s="44"/>
      <c r="AJ97" s="44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4"/>
      <c r="AH98" s="44"/>
      <c r="AI98" s="44"/>
      <c r="AJ98" s="44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4"/>
      <c r="AH99" s="44"/>
      <c r="AI99" s="44"/>
      <c r="AJ99" s="44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4"/>
      <c r="AH100" s="44"/>
      <c r="AI100" s="44"/>
      <c r="AJ100" s="44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4"/>
      <c r="AH101" s="44"/>
      <c r="AI101" s="44"/>
      <c r="AJ101" s="44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4"/>
      <c r="AH102" s="44"/>
      <c r="AI102" s="44"/>
      <c r="AJ102" s="44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4"/>
      <c r="AH103" s="44"/>
      <c r="AI103" s="44"/>
      <c r="AJ103" s="44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4"/>
      <c r="AH104" s="44"/>
      <c r="AI104" s="44"/>
      <c r="AJ104" s="44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4"/>
      <c r="AH105" s="44"/>
      <c r="AI105" s="44"/>
      <c r="AJ105" s="44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4"/>
      <c r="AH106" s="44"/>
      <c r="AI106" s="44"/>
      <c r="AJ106" s="44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4"/>
      <c r="AH107" s="44"/>
      <c r="AI107" s="44"/>
      <c r="AJ107" s="44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4"/>
      <c r="AH108" s="44"/>
      <c r="AI108" s="44"/>
      <c r="AJ108" s="44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4"/>
      <c r="AH109" s="44"/>
      <c r="AI109" s="44"/>
      <c r="AJ109" s="44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4"/>
      <c r="AH110" s="44"/>
      <c r="AI110" s="44"/>
      <c r="AJ110" s="44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4"/>
      <c r="AH111" s="44"/>
      <c r="AI111" s="44"/>
      <c r="AJ111" s="44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4"/>
      <c r="AH112" s="44"/>
      <c r="AI112" s="44"/>
      <c r="AJ112" s="44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4"/>
      <c r="AH113" s="44"/>
      <c r="AI113" s="44"/>
      <c r="AJ113" s="44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4"/>
      <c r="AH114" s="44"/>
      <c r="AI114" s="44"/>
      <c r="AJ114" s="44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4"/>
      <c r="AH115" s="44"/>
      <c r="AI115" s="44"/>
      <c r="AJ115" s="44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4"/>
      <c r="AH116" s="44"/>
      <c r="AI116" s="44"/>
      <c r="AJ116" s="44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4"/>
      <c r="AH117" s="44"/>
      <c r="AI117" s="44"/>
      <c r="AJ117" s="44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4"/>
      <c r="AH118" s="44"/>
      <c r="AI118" s="44"/>
      <c r="AJ118" s="44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4"/>
      <c r="AH119" s="44"/>
      <c r="AI119" s="44"/>
      <c r="AJ119" s="44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4"/>
      <c r="AH120" s="44"/>
      <c r="AI120" s="44"/>
      <c r="AJ120" s="44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4"/>
      <c r="AH121" s="44"/>
      <c r="AI121" s="44"/>
      <c r="AJ121" s="44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4"/>
      <c r="AH122" s="44"/>
      <c r="AI122" s="44"/>
      <c r="AJ122" s="44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4"/>
      <c r="AH123" s="44"/>
      <c r="AI123" s="44"/>
      <c r="AJ123" s="44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4"/>
      <c r="AH124" s="44"/>
      <c r="AI124" s="44"/>
      <c r="AJ124" s="44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4"/>
      <c r="AH125" s="44"/>
      <c r="AI125" s="44"/>
      <c r="AJ125" s="44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4"/>
      <c r="AH126" s="44"/>
      <c r="AI126" s="44"/>
      <c r="AJ126" s="44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4"/>
      <c r="AH127" s="44"/>
      <c r="AI127" s="44"/>
      <c r="AJ127" s="44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4"/>
      <c r="AH128" s="44"/>
      <c r="AI128" s="44"/>
      <c r="AJ128" s="44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4"/>
      <c r="AH129" s="44"/>
      <c r="AI129" s="44"/>
      <c r="AJ129" s="44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4"/>
      <c r="AH130" s="44"/>
      <c r="AI130" s="44"/>
      <c r="AJ130" s="44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4"/>
      <c r="AH131" s="44"/>
      <c r="AI131" s="44"/>
      <c r="AJ131" s="44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4"/>
      <c r="AH132" s="44"/>
      <c r="AI132" s="44"/>
      <c r="AJ132" s="44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4"/>
      <c r="AH133" s="44"/>
      <c r="AI133" s="44"/>
      <c r="AJ133" s="44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4"/>
      <c r="AH134" s="44"/>
      <c r="AI134" s="44"/>
      <c r="AJ134" s="44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4"/>
      <c r="AH135" s="44"/>
      <c r="AI135" s="44"/>
      <c r="AJ135" s="44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4"/>
      <c r="AH136" s="44"/>
      <c r="AI136" s="44"/>
      <c r="AJ136" s="44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4"/>
      <c r="AH137" s="44"/>
      <c r="AI137" s="44"/>
      <c r="AJ137" s="44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4"/>
      <c r="AH138" s="44"/>
      <c r="AI138" s="44"/>
      <c r="AJ138" s="44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4"/>
      <c r="AH139" s="44"/>
      <c r="AI139" s="44"/>
      <c r="AJ139" s="44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4"/>
      <c r="AH140" s="44"/>
      <c r="AI140" s="44"/>
      <c r="AJ140" s="44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4"/>
      <c r="AH141" s="44"/>
      <c r="AI141" s="44"/>
      <c r="AJ141" s="44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4"/>
      <c r="AH142" s="44"/>
      <c r="AI142" s="44"/>
      <c r="AJ142" s="44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4"/>
      <c r="AH143" s="44"/>
      <c r="AI143" s="44"/>
      <c r="AJ143" s="44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4"/>
      <c r="AH144" s="44"/>
      <c r="AI144" s="44"/>
      <c r="AJ144" s="44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4"/>
      <c r="AH145" s="44"/>
      <c r="AI145" s="44"/>
      <c r="AJ145" s="44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4"/>
      <c r="AH146" s="44"/>
      <c r="AI146" s="44"/>
      <c r="AJ146" s="44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4"/>
      <c r="AH147" s="44"/>
      <c r="AI147" s="44"/>
      <c r="AJ147" s="44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4"/>
      <c r="AH148" s="44"/>
      <c r="AI148" s="44"/>
      <c r="AJ148" s="44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4"/>
      <c r="AH149" s="44"/>
      <c r="AI149" s="44"/>
      <c r="AJ149" s="44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4"/>
      <c r="AH150" s="44"/>
      <c r="AI150" s="44"/>
      <c r="AJ150" s="44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4"/>
      <c r="AH151" s="44"/>
      <c r="AI151" s="44"/>
      <c r="AJ151" s="44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4"/>
      <c r="AH152" s="44"/>
      <c r="AI152" s="44"/>
      <c r="AJ152" s="44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4"/>
      <c r="AH153" s="44"/>
      <c r="AI153" s="44"/>
      <c r="AJ153" s="44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4"/>
      <c r="AH154" s="44"/>
      <c r="AI154" s="44"/>
      <c r="AJ154" s="44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4"/>
      <c r="AH155" s="44"/>
      <c r="AI155" s="44"/>
      <c r="AJ155" s="44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4"/>
      <c r="AH156" s="44"/>
      <c r="AI156" s="44"/>
      <c r="AJ156" s="44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4"/>
      <c r="AH157" s="44"/>
      <c r="AI157" s="44"/>
      <c r="AJ157" s="44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4"/>
      <c r="AH158" s="44"/>
      <c r="AI158" s="44"/>
      <c r="AJ158" s="44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4"/>
      <c r="AH159" s="44"/>
      <c r="AI159" s="44"/>
      <c r="AJ159" s="44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4"/>
      <c r="AH160" s="44"/>
      <c r="AI160" s="44"/>
      <c r="AJ160" s="44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4"/>
      <c r="AH161" s="44"/>
      <c r="AI161" s="44"/>
      <c r="AJ161" s="44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4"/>
      <c r="AH162" s="44"/>
      <c r="AI162" s="44"/>
      <c r="AJ162" s="44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4"/>
      <c r="AH163" s="44"/>
      <c r="AI163" s="44"/>
      <c r="AJ163" s="44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4"/>
      <c r="AH164" s="44"/>
      <c r="AI164" s="44"/>
      <c r="AJ164" s="44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4"/>
      <c r="AH165" s="44"/>
      <c r="AI165" s="44"/>
      <c r="AJ165" s="44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4"/>
      <c r="AH166" s="44"/>
      <c r="AI166" s="44"/>
      <c r="AJ166" s="44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4"/>
      <c r="AH167" s="44"/>
      <c r="AI167" s="44"/>
      <c r="AJ167" s="44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4"/>
      <c r="AH168" s="44"/>
      <c r="AI168" s="44"/>
      <c r="AJ168" s="44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4"/>
      <c r="AH169" s="44"/>
      <c r="AI169" s="44"/>
      <c r="AJ169" s="44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2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2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2"/>
    </row>
    <row r="173" spans="1:57" ht="14.25" x14ac:dyDescent="0.2">
      <c r="L173" s="22"/>
      <c r="M173" s="22"/>
      <c r="N173" s="22"/>
      <c r="O173" s="22"/>
      <c r="P173" s="22"/>
      <c r="R173" s="22"/>
      <c r="S173" s="22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2"/>
    </row>
    <row r="174" spans="1:57" ht="14.25" x14ac:dyDescent="0.2">
      <c r="L174" s="22"/>
      <c r="M174" s="22"/>
      <c r="N174" s="22"/>
      <c r="O174" s="22"/>
      <c r="P174" s="22"/>
      <c r="R174" s="22"/>
      <c r="S174" s="22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22"/>
      <c r="AL176" s="22"/>
    </row>
    <row r="177" spans="12:38" x14ac:dyDescent="0.25">
      <c r="R177" s="27"/>
      <c r="S177" s="27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</row>
    <row r="178" spans="12:38" x14ac:dyDescent="0.25">
      <c r="R178" s="27"/>
      <c r="S178" s="27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</row>
    <row r="179" spans="12:38" x14ac:dyDescent="0.25">
      <c r="R179" s="27"/>
      <c r="S179" s="27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</row>
    <row r="180" spans="12:38" x14ac:dyDescent="0.25">
      <c r="L180"/>
      <c r="M180"/>
      <c r="N180"/>
      <c r="O180"/>
      <c r="P180"/>
      <c r="R180" s="27"/>
      <c r="S180" s="27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/>
      <c r="AL180"/>
    </row>
    <row r="181" spans="12:38" x14ac:dyDescent="0.25">
      <c r="L181"/>
      <c r="M181"/>
      <c r="N181"/>
      <c r="O181"/>
      <c r="P181"/>
      <c r="R181" s="27"/>
      <c r="S181" s="27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ht="14.25" x14ac:dyDescent="0.2">
      <c r="L205"/>
      <c r="M205"/>
      <c r="N205"/>
      <c r="O205"/>
      <c r="P205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ht="14.25" x14ac:dyDescent="0.2">
      <c r="L206"/>
      <c r="M206"/>
      <c r="N206"/>
      <c r="O206"/>
      <c r="P206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ht="14.25" x14ac:dyDescent="0.2">
      <c r="L207"/>
      <c r="M207"/>
      <c r="N207"/>
      <c r="O207"/>
      <c r="P20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16" ht="15" customHeight="1" x14ac:dyDescent="0.25"/>
    <row r="210" spans="12:16" ht="15" customHeight="1" x14ac:dyDescent="0.25"/>
    <row r="211" spans="12:16" ht="15" customHeight="1" x14ac:dyDescent="0.25"/>
    <row r="212" spans="12:16" ht="15" customHeight="1" x14ac:dyDescent="0.25"/>
    <row r="213" spans="12:16" ht="15" customHeight="1" x14ac:dyDescent="0.25"/>
    <row r="214" spans="12:16" ht="15" customHeight="1" x14ac:dyDescent="0.25"/>
    <row r="215" spans="12:16" ht="15" customHeight="1" x14ac:dyDescent="0.25"/>
    <row r="216" spans="12:16" ht="15" customHeight="1" x14ac:dyDescent="0.25"/>
    <row r="217" spans="12:16" ht="15" customHeight="1" x14ac:dyDescent="0.25"/>
    <row r="218" spans="12:16" ht="15" customHeight="1" x14ac:dyDescent="0.25"/>
    <row r="219" spans="12:16" ht="15" customHeight="1" x14ac:dyDescent="0.25"/>
    <row r="220" spans="12:16" ht="15" customHeight="1" x14ac:dyDescent="0.25"/>
    <row r="221" spans="12:16" ht="15" customHeight="1" x14ac:dyDescent="0.25">
      <c r="L221"/>
      <c r="M221"/>
      <c r="N221"/>
      <c r="O221"/>
      <c r="P221"/>
    </row>
    <row r="222" spans="12:16" ht="15" customHeight="1" x14ac:dyDescent="0.25">
      <c r="L222"/>
      <c r="M222"/>
      <c r="N222"/>
      <c r="O222"/>
      <c r="P222"/>
    </row>
    <row r="223" spans="12:16" ht="15" customHeight="1" x14ac:dyDescent="0.25">
      <c r="L223"/>
      <c r="M223"/>
      <c r="N223"/>
      <c r="O223"/>
      <c r="P223"/>
    </row>
    <row r="224" spans="12:16" ht="15" customHeight="1" x14ac:dyDescent="0.25">
      <c r="L224"/>
      <c r="M224"/>
      <c r="N224"/>
      <c r="O224"/>
      <c r="P224"/>
    </row>
    <row r="225" spans="12:16" ht="15" customHeight="1" x14ac:dyDescent="0.25">
      <c r="L225"/>
      <c r="M225"/>
      <c r="N225"/>
      <c r="O225"/>
      <c r="P225"/>
    </row>
    <row r="226" spans="12:16" ht="15" customHeight="1" x14ac:dyDescent="0.25">
      <c r="L226"/>
      <c r="M226"/>
      <c r="N226"/>
      <c r="O226"/>
      <c r="P226"/>
    </row>
    <row r="227" spans="12:16" ht="15" customHeight="1" x14ac:dyDescent="0.25">
      <c r="L227"/>
      <c r="M227"/>
      <c r="N227"/>
      <c r="O227"/>
      <c r="P227"/>
    </row>
    <row r="228" spans="12:16" ht="15" customHeight="1" x14ac:dyDescent="0.25">
      <c r="L228"/>
      <c r="M228"/>
      <c r="N228"/>
      <c r="O228"/>
      <c r="P228"/>
    </row>
    <row r="229" spans="12:16" ht="15" customHeight="1" x14ac:dyDescent="0.25">
      <c r="L229"/>
      <c r="M229"/>
      <c r="N229"/>
      <c r="O229"/>
      <c r="P229"/>
    </row>
    <row r="230" spans="12:16" ht="15" customHeight="1" x14ac:dyDescent="0.25">
      <c r="L230"/>
      <c r="M230"/>
      <c r="N230"/>
      <c r="O230"/>
      <c r="P230"/>
    </row>
    <row r="231" spans="12:16" ht="15" customHeight="1" x14ac:dyDescent="0.25">
      <c r="L231"/>
      <c r="M231"/>
      <c r="N231"/>
      <c r="O231"/>
      <c r="P231"/>
    </row>
    <row r="232" spans="12:16" ht="15" customHeight="1" x14ac:dyDescent="0.25">
      <c r="L232"/>
      <c r="M232"/>
      <c r="N232"/>
      <c r="O232"/>
      <c r="P232"/>
    </row>
    <row r="233" spans="12:16" ht="15" customHeight="1" x14ac:dyDescent="0.25">
      <c r="L233"/>
      <c r="M233"/>
      <c r="N233"/>
      <c r="O233"/>
      <c r="P233"/>
    </row>
    <row r="234" spans="12:16" ht="15" customHeight="1" x14ac:dyDescent="0.25">
      <c r="L234"/>
      <c r="M234"/>
      <c r="N234"/>
      <c r="O234"/>
      <c r="P234"/>
    </row>
    <row r="235" spans="12:16" ht="15" customHeight="1" x14ac:dyDescent="0.25">
      <c r="L235"/>
      <c r="M235"/>
      <c r="N235"/>
      <c r="O235"/>
      <c r="P235"/>
    </row>
    <row r="236" spans="12:16" ht="15" customHeight="1" x14ac:dyDescent="0.25">
      <c r="L236"/>
      <c r="M236"/>
      <c r="N236"/>
      <c r="O236"/>
      <c r="P236"/>
    </row>
    <row r="237" spans="12:16" ht="15" customHeight="1" x14ac:dyDescent="0.25">
      <c r="L237"/>
      <c r="M237"/>
      <c r="N237"/>
      <c r="O237"/>
      <c r="P237"/>
    </row>
    <row r="238" spans="12:16" ht="15" customHeight="1" x14ac:dyDescent="0.25">
      <c r="L238"/>
      <c r="M238"/>
      <c r="N238"/>
      <c r="O238"/>
      <c r="P238"/>
    </row>
    <row r="239" spans="12:16" ht="15" customHeight="1" x14ac:dyDescent="0.25">
      <c r="L239"/>
      <c r="M239"/>
      <c r="N239"/>
      <c r="O239"/>
      <c r="P239"/>
    </row>
    <row r="240" spans="12:16" ht="15" customHeight="1" x14ac:dyDescent="0.25">
      <c r="L240"/>
      <c r="M240"/>
      <c r="N240"/>
      <c r="O240"/>
      <c r="P240"/>
    </row>
    <row r="241" spans="12:16" ht="15" customHeight="1" x14ac:dyDescent="0.25">
      <c r="L241"/>
      <c r="M241"/>
      <c r="N241"/>
      <c r="O241"/>
      <c r="P241"/>
    </row>
    <row r="242" spans="12:16" ht="15" customHeight="1" x14ac:dyDescent="0.25">
      <c r="L242"/>
      <c r="M242"/>
      <c r="N242"/>
      <c r="O242"/>
      <c r="P242"/>
    </row>
    <row r="243" spans="12:16" ht="15" customHeight="1" x14ac:dyDescent="0.25">
      <c r="L243"/>
      <c r="M243"/>
      <c r="N243"/>
      <c r="O243"/>
      <c r="P243"/>
    </row>
    <row r="244" spans="12:16" ht="15" customHeight="1" x14ac:dyDescent="0.25">
      <c r="L244"/>
      <c r="M244"/>
      <c r="N244"/>
      <c r="O244"/>
      <c r="P244"/>
    </row>
    <row r="245" spans="12:16" ht="15" customHeight="1" x14ac:dyDescent="0.25">
      <c r="L245"/>
      <c r="M245"/>
      <c r="N245"/>
      <c r="O245"/>
      <c r="P245"/>
    </row>
    <row r="246" spans="12:16" ht="15" customHeight="1" x14ac:dyDescent="0.25">
      <c r="L246"/>
      <c r="M246"/>
      <c r="N246"/>
      <c r="O246"/>
      <c r="P246"/>
    </row>
    <row r="247" spans="12:16" ht="15" customHeight="1" x14ac:dyDescent="0.25">
      <c r="L247"/>
      <c r="M247"/>
      <c r="N247"/>
      <c r="O247"/>
      <c r="P247"/>
    </row>
    <row r="248" spans="12:16" ht="15" customHeight="1" x14ac:dyDescent="0.25">
      <c r="L248"/>
      <c r="M248"/>
      <c r="N248"/>
      <c r="O248"/>
      <c r="P248"/>
    </row>
    <row r="249" spans="12:16" ht="15" customHeight="1" x14ac:dyDescent="0.25">
      <c r="L249"/>
      <c r="M249"/>
      <c r="N249"/>
      <c r="O249"/>
      <c r="P249"/>
    </row>
    <row r="250" spans="12:16" ht="15" customHeight="1" x14ac:dyDescent="0.25">
      <c r="L250"/>
      <c r="M250"/>
      <c r="N250"/>
      <c r="O250"/>
      <c r="P250"/>
    </row>
    <row r="251" spans="12:16" ht="15" customHeight="1" x14ac:dyDescent="0.25">
      <c r="L251"/>
      <c r="M251"/>
      <c r="N251"/>
      <c r="O251"/>
      <c r="P251"/>
    </row>
    <row r="252" spans="12:16" ht="15" customHeight="1" x14ac:dyDescent="0.25">
      <c r="L252"/>
      <c r="M252"/>
      <c r="N252"/>
      <c r="O252"/>
      <c r="P252"/>
    </row>
    <row r="253" spans="12:16" ht="15" customHeight="1" x14ac:dyDescent="0.25">
      <c r="L253"/>
      <c r="M253"/>
      <c r="N253"/>
      <c r="O253"/>
      <c r="P253"/>
    </row>
    <row r="254" spans="12:16" ht="15" customHeight="1" x14ac:dyDescent="0.25">
      <c r="L254"/>
      <c r="M254"/>
      <c r="N254"/>
      <c r="O254"/>
      <c r="P254"/>
    </row>
    <row r="255" spans="12:16" ht="15" customHeight="1" x14ac:dyDescent="0.25">
      <c r="L255"/>
      <c r="M255"/>
      <c r="N255"/>
      <c r="O255"/>
      <c r="P255"/>
    </row>
    <row r="256" spans="12:16" ht="15" customHeight="1" x14ac:dyDescent="0.25">
      <c r="L256"/>
      <c r="M256"/>
      <c r="N256"/>
      <c r="O256"/>
      <c r="P256"/>
    </row>
    <row r="257" spans="12:16" ht="15" customHeight="1" x14ac:dyDescent="0.25">
      <c r="L257"/>
      <c r="M257"/>
      <c r="N257"/>
      <c r="O257"/>
      <c r="P257"/>
    </row>
    <row r="258" spans="12:16" ht="15" customHeight="1" x14ac:dyDescent="0.25">
      <c r="L258"/>
      <c r="M258"/>
      <c r="N258"/>
      <c r="O258"/>
      <c r="P258"/>
    </row>
    <row r="259" spans="12:16" ht="15" customHeight="1" x14ac:dyDescent="0.25">
      <c r="L259"/>
      <c r="M259"/>
      <c r="N259"/>
      <c r="O259"/>
      <c r="P259"/>
    </row>
    <row r="260" spans="12:16" ht="15" customHeight="1" x14ac:dyDescent="0.25">
      <c r="L260"/>
      <c r="M260"/>
      <c r="N260"/>
      <c r="O260"/>
      <c r="P260"/>
    </row>
    <row r="261" spans="12:16" ht="15" customHeight="1" x14ac:dyDescent="0.25">
      <c r="L261"/>
      <c r="M261"/>
      <c r="N261"/>
      <c r="O261"/>
      <c r="P261"/>
    </row>
    <row r="262" spans="12:16" ht="15" customHeight="1" x14ac:dyDescent="0.25">
      <c r="L262"/>
      <c r="M262"/>
      <c r="N262"/>
      <c r="O262"/>
      <c r="P262"/>
    </row>
    <row r="263" spans="12:16" ht="15" customHeight="1" x14ac:dyDescent="0.25">
      <c r="L263"/>
      <c r="M263"/>
      <c r="N263"/>
      <c r="O263"/>
      <c r="P263"/>
    </row>
    <row r="264" spans="12:16" ht="15" customHeight="1" x14ac:dyDescent="0.25">
      <c r="L264"/>
      <c r="M264"/>
      <c r="N264"/>
      <c r="O264"/>
      <c r="P264"/>
    </row>
    <row r="265" spans="12:16" ht="15" customHeight="1" x14ac:dyDescent="0.25">
      <c r="L265"/>
      <c r="M265"/>
      <c r="N265"/>
      <c r="O265"/>
      <c r="P26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8" customWidth="1"/>
    <col min="3" max="3" width="21.5703125" style="77" customWidth="1"/>
    <col min="4" max="4" width="10.5703125" style="103" customWidth="1"/>
    <col min="5" max="5" width="8" style="103" customWidth="1"/>
    <col min="6" max="6" width="0.7109375" style="27" customWidth="1"/>
    <col min="7" max="11" width="5.28515625" style="77" customWidth="1"/>
    <col min="12" max="12" width="6.42578125" style="77" customWidth="1"/>
    <col min="13" max="21" width="5.28515625" style="77" customWidth="1"/>
    <col min="22" max="22" width="10.85546875" style="77" customWidth="1"/>
    <col min="23" max="23" width="23.28515625" style="103" customWidth="1"/>
    <col min="24" max="24" width="9.7109375" style="77" customWidth="1"/>
    <col min="25" max="30" width="9.140625" style="104"/>
  </cols>
  <sheetData>
    <row r="1" spans="1:30" ht="18.75" x14ac:dyDescent="0.3">
      <c r="A1" s="1"/>
      <c r="B1" s="85" t="s">
        <v>57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6"/>
      <c r="X1" s="83"/>
      <c r="Y1" s="87"/>
      <c r="Z1" s="87"/>
      <c r="AA1" s="87"/>
      <c r="AB1" s="87"/>
      <c r="AC1" s="87"/>
      <c r="AD1" s="87"/>
    </row>
    <row r="2" spans="1:30" x14ac:dyDescent="0.25">
      <c r="A2" s="1"/>
      <c r="B2" s="9" t="s">
        <v>33</v>
      </c>
      <c r="C2" s="5" t="s">
        <v>54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8"/>
      <c r="X2" s="25"/>
      <c r="Y2" s="87"/>
      <c r="Z2" s="87"/>
      <c r="AA2" s="87"/>
      <c r="AB2" s="87"/>
      <c r="AC2" s="87"/>
      <c r="AD2" s="87"/>
    </row>
    <row r="3" spans="1:30" x14ac:dyDescent="0.25">
      <c r="A3" s="1"/>
      <c r="B3" s="89" t="s">
        <v>71</v>
      </c>
      <c r="C3" s="21" t="s">
        <v>58</v>
      </c>
      <c r="D3" s="90" t="s">
        <v>59</v>
      </c>
      <c r="E3" s="91" t="s">
        <v>1</v>
      </c>
      <c r="F3" s="22"/>
      <c r="G3" s="92" t="s">
        <v>60</v>
      </c>
      <c r="H3" s="93" t="s">
        <v>61</v>
      </c>
      <c r="I3" s="93" t="s">
        <v>30</v>
      </c>
      <c r="J3" s="16" t="s">
        <v>62</v>
      </c>
      <c r="K3" s="94" t="s">
        <v>63</v>
      </c>
      <c r="L3" s="94" t="s">
        <v>64</v>
      </c>
      <c r="M3" s="92" t="s">
        <v>65</v>
      </c>
      <c r="N3" s="92" t="s">
        <v>29</v>
      </c>
      <c r="O3" s="93" t="s">
        <v>66</v>
      </c>
      <c r="P3" s="92" t="s">
        <v>61</v>
      </c>
      <c r="Q3" s="92" t="s">
        <v>16</v>
      </c>
      <c r="R3" s="92">
        <v>1</v>
      </c>
      <c r="S3" s="92">
        <v>2</v>
      </c>
      <c r="T3" s="92">
        <v>3</v>
      </c>
      <c r="U3" s="92" t="s">
        <v>67</v>
      </c>
      <c r="V3" s="16" t="s">
        <v>21</v>
      </c>
      <c r="W3" s="15" t="s">
        <v>68</v>
      </c>
      <c r="X3" s="15" t="s">
        <v>69</v>
      </c>
      <c r="Y3" s="87"/>
      <c r="Z3" s="87"/>
      <c r="AA3" s="87"/>
      <c r="AB3" s="87"/>
      <c r="AC3" s="87"/>
      <c r="AD3" s="87"/>
    </row>
    <row r="4" spans="1:30" x14ac:dyDescent="0.25">
      <c r="A4" s="1"/>
      <c r="B4" s="97" t="s">
        <v>73</v>
      </c>
      <c r="C4" s="98" t="s">
        <v>74</v>
      </c>
      <c r="D4" s="97" t="s">
        <v>70</v>
      </c>
      <c r="E4" s="105" t="s">
        <v>35</v>
      </c>
      <c r="F4" s="106"/>
      <c r="G4" s="96">
        <v>1</v>
      </c>
      <c r="H4" s="99"/>
      <c r="I4" s="96"/>
      <c r="J4" s="96" t="s">
        <v>72</v>
      </c>
      <c r="K4" s="96">
        <v>4</v>
      </c>
      <c r="L4" s="96"/>
      <c r="M4" s="96">
        <v>1</v>
      </c>
      <c r="N4" s="96"/>
      <c r="O4" s="99">
        <v>1</v>
      </c>
      <c r="P4" s="99">
        <v>1</v>
      </c>
      <c r="Q4" s="96"/>
      <c r="R4" s="96"/>
      <c r="S4" s="96"/>
      <c r="T4" s="96"/>
      <c r="U4" s="96"/>
      <c r="V4" s="100"/>
      <c r="W4" s="97" t="s">
        <v>75</v>
      </c>
      <c r="X4" s="96">
        <v>390</v>
      </c>
      <c r="Y4" s="87"/>
      <c r="Z4" s="87"/>
      <c r="AA4" s="87"/>
      <c r="AB4" s="87"/>
      <c r="AC4" s="87"/>
      <c r="AD4" s="87"/>
    </row>
    <row r="5" spans="1:30" x14ac:dyDescent="0.25">
      <c r="A5" s="1"/>
      <c r="B5" s="97" t="s">
        <v>76</v>
      </c>
      <c r="C5" s="98" t="s">
        <v>77</v>
      </c>
      <c r="D5" s="97" t="s">
        <v>70</v>
      </c>
      <c r="E5" s="105" t="s">
        <v>35</v>
      </c>
      <c r="F5" s="106"/>
      <c r="G5" s="96">
        <v>1</v>
      </c>
      <c r="H5" s="99"/>
      <c r="I5" s="96"/>
      <c r="J5" s="96" t="s">
        <v>78</v>
      </c>
      <c r="K5" s="96">
        <v>2</v>
      </c>
      <c r="L5" s="96" t="s">
        <v>79</v>
      </c>
      <c r="M5" s="96">
        <v>1</v>
      </c>
      <c r="N5" s="96"/>
      <c r="O5" s="99"/>
      <c r="P5" s="99">
        <v>1</v>
      </c>
      <c r="Q5" s="96"/>
      <c r="R5" s="96"/>
      <c r="S5" s="96"/>
      <c r="T5" s="96"/>
      <c r="U5" s="96"/>
      <c r="V5" s="100"/>
      <c r="W5" s="97" t="s">
        <v>80</v>
      </c>
      <c r="X5" s="96"/>
      <c r="Y5" s="87"/>
      <c r="Z5" s="87"/>
      <c r="AA5" s="87"/>
      <c r="AB5" s="87"/>
      <c r="AC5" s="87"/>
      <c r="AD5" s="87"/>
    </row>
    <row r="6" spans="1:30" x14ac:dyDescent="0.25">
      <c r="A6" s="1"/>
      <c r="B6" s="97" t="s">
        <v>81</v>
      </c>
      <c r="C6" s="98" t="s">
        <v>82</v>
      </c>
      <c r="D6" s="97" t="s">
        <v>70</v>
      </c>
      <c r="E6" s="105" t="s">
        <v>35</v>
      </c>
      <c r="F6" s="107"/>
      <c r="G6" s="96">
        <v>1</v>
      </c>
      <c r="H6" s="99"/>
      <c r="I6" s="96"/>
      <c r="J6" s="96" t="s">
        <v>83</v>
      </c>
      <c r="K6" s="96">
        <v>3</v>
      </c>
      <c r="L6" s="96"/>
      <c r="M6" s="96">
        <v>1</v>
      </c>
      <c r="N6" s="96"/>
      <c r="O6" s="99">
        <v>1</v>
      </c>
      <c r="P6" s="99"/>
      <c r="Q6" s="95"/>
      <c r="R6" s="95"/>
      <c r="S6" s="95"/>
      <c r="T6" s="95"/>
      <c r="U6" s="95"/>
      <c r="V6" s="100"/>
      <c r="W6" s="97" t="s">
        <v>84</v>
      </c>
      <c r="X6" s="96"/>
      <c r="Y6" s="87"/>
      <c r="Z6" s="87"/>
      <c r="AA6" s="87"/>
      <c r="AB6" s="87"/>
      <c r="AC6" s="87"/>
      <c r="AD6" s="87"/>
    </row>
    <row r="7" spans="1:30" x14ac:dyDescent="0.25">
      <c r="A7" s="8"/>
      <c r="B7" s="135"/>
      <c r="C7" s="136"/>
      <c r="D7" s="137"/>
      <c r="E7" s="138"/>
      <c r="F7" s="139"/>
      <c r="G7" s="136"/>
      <c r="H7" s="136"/>
      <c r="I7" s="136"/>
      <c r="J7" s="140"/>
      <c r="K7" s="140"/>
      <c r="L7" s="140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7"/>
      <c r="X7" s="141"/>
      <c r="Y7" s="87"/>
      <c r="Z7" s="87"/>
      <c r="AA7" s="87"/>
      <c r="AB7" s="87"/>
      <c r="AC7" s="87"/>
      <c r="AD7" s="87"/>
    </row>
    <row r="8" spans="1:30" x14ac:dyDescent="0.25">
      <c r="A8" s="8"/>
      <c r="B8" s="101"/>
      <c r="C8" s="41"/>
      <c r="D8" s="101"/>
      <c r="E8" s="102"/>
      <c r="G8" s="41"/>
      <c r="H8" s="44"/>
      <c r="I8" s="41"/>
      <c r="J8" s="22"/>
      <c r="K8" s="22"/>
      <c r="L8" s="22"/>
      <c r="M8" s="41"/>
      <c r="N8" s="41"/>
      <c r="O8" s="41"/>
      <c r="P8" s="41"/>
      <c r="Q8" s="41"/>
      <c r="R8" s="41"/>
      <c r="S8" s="41"/>
      <c r="T8" s="41"/>
      <c r="U8" s="41"/>
      <c r="V8" s="41"/>
      <c r="W8" s="101"/>
      <c r="X8" s="41"/>
      <c r="Y8" s="87"/>
      <c r="Z8" s="87"/>
      <c r="AA8" s="87"/>
      <c r="AB8" s="87"/>
      <c r="AC8" s="87"/>
      <c r="AD8" s="87"/>
    </row>
    <row r="9" spans="1:30" x14ac:dyDescent="0.25">
      <c r="A9" s="8"/>
      <c r="B9" s="101"/>
      <c r="C9" s="41"/>
      <c r="D9" s="101"/>
      <c r="E9" s="102"/>
      <c r="G9" s="41"/>
      <c r="H9" s="44"/>
      <c r="I9" s="41"/>
      <c r="J9" s="22"/>
      <c r="K9" s="22"/>
      <c r="L9" s="22"/>
      <c r="M9" s="41"/>
      <c r="N9" s="41"/>
      <c r="O9" s="41"/>
      <c r="P9" s="41"/>
      <c r="Q9" s="41"/>
      <c r="R9" s="41"/>
      <c r="S9" s="41"/>
      <c r="T9" s="41"/>
      <c r="U9" s="41"/>
      <c r="V9" s="41"/>
      <c r="W9" s="101"/>
      <c r="X9" s="41"/>
      <c r="Y9" s="87"/>
      <c r="Z9" s="87"/>
      <c r="AA9" s="87"/>
      <c r="AB9" s="87"/>
      <c r="AC9" s="87"/>
      <c r="AD9" s="87"/>
    </row>
    <row r="10" spans="1:30" x14ac:dyDescent="0.25">
      <c r="A10" s="8"/>
      <c r="B10" s="101"/>
      <c r="C10" s="41"/>
      <c r="D10" s="101"/>
      <c r="E10" s="102"/>
      <c r="G10" s="41"/>
      <c r="H10" s="44"/>
      <c r="I10" s="41"/>
      <c r="J10" s="22"/>
      <c r="K10" s="22"/>
      <c r="L10" s="22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101"/>
      <c r="X10" s="41"/>
      <c r="Y10" s="87"/>
      <c r="Z10" s="87"/>
      <c r="AA10" s="87"/>
      <c r="AB10" s="87"/>
      <c r="AC10" s="87"/>
      <c r="AD10" s="87"/>
    </row>
    <row r="11" spans="1:30" x14ac:dyDescent="0.25">
      <c r="A11" s="8"/>
      <c r="B11" s="101"/>
      <c r="C11" s="41"/>
      <c r="D11" s="101"/>
      <c r="E11" s="102"/>
      <c r="G11" s="41"/>
      <c r="H11" s="44"/>
      <c r="I11" s="41"/>
      <c r="J11" s="22"/>
      <c r="K11" s="22"/>
      <c r="L11" s="22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101"/>
      <c r="X11" s="41"/>
      <c r="Y11" s="87"/>
      <c r="Z11" s="87"/>
      <c r="AA11" s="87"/>
      <c r="AB11" s="87"/>
      <c r="AC11" s="87"/>
      <c r="AD11" s="87"/>
    </row>
    <row r="12" spans="1:30" x14ac:dyDescent="0.25">
      <c r="A12" s="8"/>
      <c r="B12" s="101"/>
      <c r="C12" s="41"/>
      <c r="D12" s="101"/>
      <c r="E12" s="102"/>
      <c r="G12" s="41"/>
      <c r="H12" s="44"/>
      <c r="I12" s="41"/>
      <c r="J12" s="22"/>
      <c r="K12" s="22"/>
      <c r="L12" s="22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101"/>
      <c r="X12" s="41"/>
      <c r="Y12" s="87"/>
      <c r="Z12" s="87"/>
      <c r="AA12" s="87"/>
      <c r="AB12" s="87"/>
      <c r="AC12" s="87"/>
      <c r="AD12" s="87"/>
    </row>
    <row r="13" spans="1:30" x14ac:dyDescent="0.25">
      <c r="A13" s="8"/>
      <c r="B13" s="101"/>
      <c r="C13" s="41"/>
      <c r="D13" s="101"/>
      <c r="E13" s="102"/>
      <c r="G13" s="41"/>
      <c r="H13" s="44"/>
      <c r="I13" s="41"/>
      <c r="J13" s="22"/>
      <c r="K13" s="22"/>
      <c r="L13" s="22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101"/>
      <c r="X13" s="41"/>
      <c r="Y13" s="87"/>
      <c r="Z13" s="87"/>
      <c r="AA13" s="87"/>
      <c r="AB13" s="87"/>
      <c r="AC13" s="87"/>
      <c r="AD13" s="87"/>
    </row>
    <row r="14" spans="1:30" x14ac:dyDescent="0.25">
      <c r="A14" s="8"/>
      <c r="B14" s="101"/>
      <c r="C14" s="41"/>
      <c r="D14" s="101"/>
      <c r="E14" s="102"/>
      <c r="G14" s="41"/>
      <c r="H14" s="44"/>
      <c r="I14" s="41"/>
      <c r="J14" s="22"/>
      <c r="K14" s="22"/>
      <c r="L14" s="22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101"/>
      <c r="X14" s="41"/>
      <c r="Y14" s="87"/>
      <c r="Z14" s="87"/>
      <c r="AA14" s="87"/>
      <c r="AB14" s="87"/>
      <c r="AC14" s="87"/>
      <c r="AD14" s="87"/>
    </row>
    <row r="15" spans="1:30" x14ac:dyDescent="0.25">
      <c r="A15" s="8"/>
      <c r="B15" s="101"/>
      <c r="C15" s="41"/>
      <c r="D15" s="101"/>
      <c r="E15" s="102"/>
      <c r="G15" s="41"/>
      <c r="H15" s="44"/>
      <c r="I15" s="41"/>
      <c r="J15" s="22"/>
      <c r="K15" s="22"/>
      <c r="L15" s="22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101"/>
      <c r="X15" s="41"/>
      <c r="Y15" s="87"/>
      <c r="Z15" s="87"/>
      <c r="AA15" s="87"/>
      <c r="AB15" s="87"/>
      <c r="AC15" s="87"/>
      <c r="AD15" s="87"/>
    </row>
    <row r="16" spans="1:30" x14ac:dyDescent="0.25">
      <c r="A16" s="8"/>
      <c r="B16" s="101"/>
      <c r="C16" s="41"/>
      <c r="D16" s="101"/>
      <c r="E16" s="102"/>
      <c r="G16" s="41"/>
      <c r="H16" s="44"/>
      <c r="I16" s="41"/>
      <c r="J16" s="22"/>
      <c r="K16" s="22"/>
      <c r="L16" s="22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101"/>
      <c r="X16" s="41"/>
      <c r="Y16" s="87"/>
      <c r="Z16" s="87"/>
      <c r="AA16" s="87"/>
      <c r="AB16" s="87"/>
      <c r="AC16" s="87"/>
      <c r="AD16" s="87"/>
    </row>
    <row r="17" spans="1:30" x14ac:dyDescent="0.25">
      <c r="A17" s="8"/>
      <c r="B17" s="101"/>
      <c r="C17" s="41"/>
      <c r="D17" s="101"/>
      <c r="E17" s="102"/>
      <c r="G17" s="41"/>
      <c r="H17" s="44"/>
      <c r="I17" s="41"/>
      <c r="J17" s="22"/>
      <c r="K17" s="22"/>
      <c r="L17" s="22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101"/>
      <c r="X17" s="41"/>
      <c r="Y17" s="87"/>
      <c r="Z17" s="87"/>
      <c r="AA17" s="87"/>
      <c r="AB17" s="87"/>
      <c r="AC17" s="87"/>
      <c r="AD17" s="87"/>
    </row>
    <row r="18" spans="1:30" x14ac:dyDescent="0.25">
      <c r="A18" s="8"/>
      <c r="B18" s="101"/>
      <c r="C18" s="41"/>
      <c r="D18" s="101"/>
      <c r="E18" s="102"/>
      <c r="G18" s="41"/>
      <c r="H18" s="44"/>
      <c r="I18" s="41"/>
      <c r="J18" s="22"/>
      <c r="K18" s="22"/>
      <c r="L18" s="22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101"/>
      <c r="X18" s="41"/>
      <c r="Y18" s="87"/>
      <c r="Z18" s="87"/>
      <c r="AA18" s="87"/>
      <c r="AB18" s="87"/>
      <c r="AC18" s="87"/>
      <c r="AD18" s="87"/>
    </row>
    <row r="19" spans="1:30" x14ac:dyDescent="0.25">
      <c r="A19" s="8"/>
      <c r="B19" s="101"/>
      <c r="C19" s="41"/>
      <c r="D19" s="101"/>
      <c r="E19" s="102"/>
      <c r="G19" s="41"/>
      <c r="H19" s="44"/>
      <c r="I19" s="41"/>
      <c r="J19" s="22"/>
      <c r="K19" s="22"/>
      <c r="L19" s="22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101"/>
      <c r="X19" s="41"/>
      <c r="Y19" s="87"/>
      <c r="Z19" s="87"/>
      <c r="AA19" s="87"/>
      <c r="AB19" s="87"/>
      <c r="AC19" s="87"/>
      <c r="AD19" s="87"/>
    </row>
    <row r="20" spans="1:30" x14ac:dyDescent="0.25">
      <c r="A20" s="8"/>
      <c r="B20" s="101"/>
      <c r="C20" s="41"/>
      <c r="D20" s="101"/>
      <c r="E20" s="102"/>
      <c r="G20" s="41"/>
      <c r="H20" s="44"/>
      <c r="I20" s="41"/>
      <c r="J20" s="22"/>
      <c r="K20" s="22"/>
      <c r="L20" s="22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101"/>
      <c r="X20" s="41"/>
      <c r="Y20" s="87"/>
      <c r="Z20" s="87"/>
      <c r="AA20" s="87"/>
      <c r="AB20" s="87"/>
      <c r="AC20" s="87"/>
      <c r="AD20" s="87"/>
    </row>
    <row r="21" spans="1:30" x14ac:dyDescent="0.25">
      <c r="A21" s="8"/>
      <c r="B21" s="101"/>
      <c r="C21" s="41"/>
      <c r="D21" s="101"/>
      <c r="E21" s="102"/>
      <c r="G21" s="41"/>
      <c r="H21" s="44"/>
      <c r="I21" s="41"/>
      <c r="J21" s="22"/>
      <c r="K21" s="22"/>
      <c r="L21" s="22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101"/>
      <c r="X21" s="41"/>
      <c r="Y21" s="87"/>
      <c r="Z21" s="87"/>
      <c r="AA21" s="87"/>
      <c r="AB21" s="87"/>
      <c r="AC21" s="87"/>
      <c r="AD21" s="87"/>
    </row>
    <row r="22" spans="1:30" x14ac:dyDescent="0.25">
      <c r="A22" s="8"/>
      <c r="B22" s="101"/>
      <c r="C22" s="41"/>
      <c r="D22" s="101"/>
      <c r="E22" s="102"/>
      <c r="G22" s="41"/>
      <c r="H22" s="44"/>
      <c r="I22" s="41"/>
      <c r="J22" s="22"/>
      <c r="K22" s="22"/>
      <c r="L22" s="22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101"/>
      <c r="X22" s="41"/>
      <c r="Y22" s="87"/>
      <c r="Z22" s="87"/>
      <c r="AA22" s="87"/>
      <c r="AB22" s="87"/>
      <c r="AC22" s="87"/>
      <c r="AD22" s="87"/>
    </row>
    <row r="23" spans="1:30" x14ac:dyDescent="0.25">
      <c r="A23" s="8"/>
      <c r="B23" s="101"/>
      <c r="C23" s="41"/>
      <c r="D23" s="101"/>
      <c r="E23" s="102"/>
      <c r="G23" s="41"/>
      <c r="H23" s="44"/>
      <c r="I23" s="41"/>
      <c r="J23" s="22"/>
      <c r="K23" s="22"/>
      <c r="L23" s="22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101"/>
      <c r="X23" s="41"/>
      <c r="Y23" s="87"/>
      <c r="Z23" s="87"/>
      <c r="AA23" s="87"/>
      <c r="AB23" s="87"/>
      <c r="AC23" s="87"/>
      <c r="AD23" s="87"/>
    </row>
    <row r="24" spans="1:30" x14ac:dyDescent="0.25">
      <c r="A24" s="8"/>
      <c r="B24" s="101"/>
      <c r="C24" s="41"/>
      <c r="D24" s="101"/>
      <c r="E24" s="102"/>
      <c r="G24" s="41"/>
      <c r="H24" s="44"/>
      <c r="I24" s="41"/>
      <c r="J24" s="22"/>
      <c r="K24" s="22"/>
      <c r="L24" s="22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101"/>
      <c r="X24" s="41"/>
      <c r="Y24" s="87"/>
      <c r="Z24" s="87"/>
      <c r="AA24" s="87"/>
      <c r="AB24" s="87"/>
      <c r="AC24" s="87"/>
      <c r="AD24" s="87"/>
    </row>
    <row r="25" spans="1:30" x14ac:dyDescent="0.25">
      <c r="A25" s="8"/>
      <c r="B25" s="101"/>
      <c r="C25" s="41"/>
      <c r="D25" s="101"/>
      <c r="E25" s="102"/>
      <c r="G25" s="41"/>
      <c r="H25" s="44"/>
      <c r="I25" s="41"/>
      <c r="J25" s="22"/>
      <c r="K25" s="22"/>
      <c r="L25" s="22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101"/>
      <c r="X25" s="41"/>
      <c r="Y25" s="87"/>
      <c r="Z25" s="87"/>
      <c r="AA25" s="87"/>
      <c r="AB25" s="87"/>
      <c r="AC25" s="87"/>
      <c r="AD25" s="87"/>
    </row>
    <row r="26" spans="1:30" x14ac:dyDescent="0.25">
      <c r="A26" s="8"/>
      <c r="B26" s="101"/>
      <c r="C26" s="41"/>
      <c r="D26" s="101"/>
      <c r="E26" s="102"/>
      <c r="G26" s="41"/>
      <c r="H26" s="44"/>
      <c r="I26" s="41"/>
      <c r="J26" s="22"/>
      <c r="K26" s="22"/>
      <c r="L26" s="22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101"/>
      <c r="X26" s="41"/>
      <c r="Y26" s="87"/>
      <c r="Z26" s="87"/>
      <c r="AA26" s="87"/>
      <c r="AB26" s="87"/>
      <c r="AC26" s="87"/>
      <c r="AD26" s="87"/>
    </row>
    <row r="27" spans="1:30" x14ac:dyDescent="0.25">
      <c r="A27" s="8"/>
      <c r="B27" s="101"/>
      <c r="C27" s="41"/>
      <c r="D27" s="101"/>
      <c r="E27" s="102"/>
      <c r="G27" s="41"/>
      <c r="H27" s="44"/>
      <c r="I27" s="41"/>
      <c r="J27" s="22"/>
      <c r="K27" s="22"/>
      <c r="L27" s="22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101"/>
      <c r="X27" s="41"/>
      <c r="Y27" s="87"/>
      <c r="Z27" s="87"/>
      <c r="AA27" s="87"/>
      <c r="AB27" s="87"/>
      <c r="AC27" s="87"/>
      <c r="AD27" s="87"/>
    </row>
    <row r="28" spans="1:30" x14ac:dyDescent="0.25">
      <c r="A28" s="8"/>
      <c r="B28" s="101"/>
      <c r="C28" s="41"/>
      <c r="D28" s="101"/>
      <c r="E28" s="102"/>
      <c r="G28" s="41"/>
      <c r="H28" s="44"/>
      <c r="I28" s="41"/>
      <c r="J28" s="22"/>
      <c r="K28" s="22"/>
      <c r="L28" s="22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101"/>
      <c r="X28" s="41"/>
      <c r="Y28" s="87"/>
      <c r="Z28" s="87"/>
      <c r="AA28" s="87"/>
      <c r="AB28" s="87"/>
      <c r="AC28" s="87"/>
      <c r="AD28" s="87"/>
    </row>
    <row r="29" spans="1:30" x14ac:dyDescent="0.25">
      <c r="A29" s="8"/>
      <c r="B29" s="101"/>
      <c r="C29" s="41"/>
      <c r="D29" s="101"/>
      <c r="E29" s="102"/>
      <c r="G29" s="41"/>
      <c r="H29" s="44"/>
      <c r="I29" s="41"/>
      <c r="J29" s="22"/>
      <c r="K29" s="22"/>
      <c r="L29" s="22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101"/>
      <c r="X29" s="41"/>
      <c r="Y29" s="87"/>
      <c r="Z29" s="87"/>
      <c r="AA29" s="87"/>
      <c r="AB29" s="87"/>
      <c r="AC29" s="87"/>
      <c r="AD29" s="87"/>
    </row>
    <row r="30" spans="1:30" x14ac:dyDescent="0.25">
      <c r="A30" s="8"/>
      <c r="B30" s="101"/>
      <c r="C30" s="41"/>
      <c r="D30" s="101"/>
      <c r="E30" s="102"/>
      <c r="G30" s="41"/>
      <c r="H30" s="44"/>
      <c r="I30" s="41"/>
      <c r="J30" s="22"/>
      <c r="K30" s="22"/>
      <c r="L30" s="22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101"/>
      <c r="X30" s="41"/>
      <c r="Y30" s="87"/>
      <c r="Z30" s="87"/>
      <c r="AA30" s="87"/>
      <c r="AB30" s="87"/>
      <c r="AC30" s="87"/>
      <c r="AD30" s="87"/>
    </row>
    <row r="31" spans="1:30" x14ac:dyDescent="0.25">
      <c r="A31" s="8"/>
      <c r="B31" s="101"/>
      <c r="C31" s="41"/>
      <c r="D31" s="101"/>
      <c r="E31" s="102"/>
      <c r="G31" s="41"/>
      <c r="H31" s="44"/>
      <c r="I31" s="41"/>
      <c r="J31" s="22"/>
      <c r="K31" s="22"/>
      <c r="L31" s="22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101"/>
      <c r="X31" s="41"/>
      <c r="Y31" s="87"/>
      <c r="Z31" s="87"/>
      <c r="AA31" s="87"/>
      <c r="AB31" s="87"/>
      <c r="AC31" s="87"/>
      <c r="AD31" s="87"/>
    </row>
    <row r="32" spans="1:30" x14ac:dyDescent="0.25">
      <c r="A32" s="8"/>
      <c r="B32" s="101"/>
      <c r="C32" s="41"/>
      <c r="D32" s="101"/>
      <c r="E32" s="102"/>
      <c r="G32" s="41"/>
      <c r="H32" s="44"/>
      <c r="I32" s="41"/>
      <c r="J32" s="22"/>
      <c r="K32" s="22"/>
      <c r="L32" s="22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101"/>
      <c r="X32" s="41"/>
      <c r="Y32" s="87"/>
      <c r="Z32" s="87"/>
      <c r="AA32" s="87"/>
      <c r="AB32" s="87"/>
      <c r="AC32" s="87"/>
      <c r="AD32" s="87"/>
    </row>
    <row r="33" spans="1:30" x14ac:dyDescent="0.25">
      <c r="A33" s="8"/>
      <c r="B33" s="101"/>
      <c r="C33" s="41"/>
      <c r="D33" s="101"/>
      <c r="E33" s="102"/>
      <c r="G33" s="41"/>
      <c r="H33" s="44"/>
      <c r="I33" s="41"/>
      <c r="J33" s="22"/>
      <c r="K33" s="22"/>
      <c r="L33" s="22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101"/>
      <c r="X33" s="41"/>
      <c r="Y33" s="87"/>
      <c r="Z33" s="87"/>
      <c r="AA33" s="87"/>
      <c r="AB33" s="87"/>
      <c r="AC33" s="87"/>
      <c r="AD33" s="87"/>
    </row>
    <row r="34" spans="1:30" x14ac:dyDescent="0.25">
      <c r="A34" s="8"/>
      <c r="B34" s="101"/>
      <c r="C34" s="41"/>
      <c r="D34" s="101"/>
      <c r="E34" s="102"/>
      <c r="G34" s="41"/>
      <c r="H34" s="44"/>
      <c r="I34" s="41"/>
      <c r="J34" s="22"/>
      <c r="K34" s="22"/>
      <c r="L34" s="22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101"/>
      <c r="X34" s="41"/>
      <c r="Y34" s="87"/>
      <c r="Z34" s="87"/>
      <c r="AA34" s="87"/>
      <c r="AB34" s="87"/>
      <c r="AC34" s="87"/>
      <c r="AD34" s="87"/>
    </row>
    <row r="35" spans="1:30" x14ac:dyDescent="0.25">
      <c r="A35" s="8"/>
      <c r="B35" s="101"/>
      <c r="C35" s="41"/>
      <c r="D35" s="101"/>
      <c r="E35" s="102"/>
      <c r="G35" s="41"/>
      <c r="H35" s="44"/>
      <c r="I35" s="41"/>
      <c r="J35" s="22"/>
      <c r="K35" s="22"/>
      <c r="L35" s="22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101"/>
      <c r="X35" s="41"/>
      <c r="Y35" s="87"/>
      <c r="Z35" s="87"/>
      <c r="AA35" s="87"/>
      <c r="AB35" s="87"/>
      <c r="AC35" s="87"/>
      <c r="AD35" s="87"/>
    </row>
    <row r="36" spans="1:30" x14ac:dyDescent="0.25">
      <c r="A36" s="8"/>
      <c r="B36" s="101"/>
      <c r="C36" s="41"/>
      <c r="D36" s="101"/>
      <c r="E36" s="102"/>
      <c r="G36" s="41"/>
      <c r="H36" s="44"/>
      <c r="I36" s="41"/>
      <c r="J36" s="22"/>
      <c r="K36" s="22"/>
      <c r="L36" s="22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101"/>
      <c r="X36" s="41"/>
      <c r="Y36" s="87"/>
      <c r="Z36" s="87"/>
      <c r="AA36" s="87"/>
      <c r="AB36" s="87"/>
      <c r="AC36" s="87"/>
      <c r="AD36" s="87"/>
    </row>
    <row r="37" spans="1:30" x14ac:dyDescent="0.25">
      <c r="A37" s="8"/>
      <c r="B37" s="101"/>
      <c r="C37" s="41"/>
      <c r="D37" s="101"/>
      <c r="E37" s="102"/>
      <c r="G37" s="41"/>
      <c r="H37" s="44"/>
      <c r="I37" s="41"/>
      <c r="J37" s="22"/>
      <c r="K37" s="22"/>
      <c r="L37" s="22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101"/>
      <c r="X37" s="41"/>
      <c r="Y37" s="87"/>
      <c r="Z37" s="87"/>
      <c r="AA37" s="87"/>
      <c r="AB37" s="87"/>
      <c r="AC37" s="87"/>
      <c r="AD37" s="87"/>
    </row>
    <row r="38" spans="1:30" x14ac:dyDescent="0.25">
      <c r="A38" s="8"/>
      <c r="B38" s="101"/>
      <c r="C38" s="41"/>
      <c r="D38" s="101"/>
      <c r="E38" s="102"/>
      <c r="G38" s="41"/>
      <c r="H38" s="44"/>
      <c r="I38" s="41"/>
      <c r="J38" s="22"/>
      <c r="K38" s="22"/>
      <c r="L38" s="22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101"/>
      <c r="X38" s="41"/>
      <c r="Y38" s="87"/>
      <c r="Z38" s="87"/>
      <c r="AA38" s="87"/>
      <c r="AB38" s="87"/>
      <c r="AC38" s="87"/>
      <c r="AD38" s="87"/>
    </row>
    <row r="39" spans="1:30" x14ac:dyDescent="0.25">
      <c r="A39" s="8"/>
      <c r="B39" s="101"/>
      <c r="C39" s="41"/>
      <c r="D39" s="101"/>
      <c r="E39" s="102"/>
      <c r="G39" s="41"/>
      <c r="H39" s="44"/>
      <c r="I39" s="41"/>
      <c r="J39" s="22"/>
      <c r="K39" s="22"/>
      <c r="L39" s="22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101"/>
      <c r="X39" s="41"/>
      <c r="Y39" s="87"/>
      <c r="Z39" s="87"/>
      <c r="AA39" s="87"/>
      <c r="AB39" s="87"/>
      <c r="AC39" s="87"/>
      <c r="AD39" s="87"/>
    </row>
    <row r="40" spans="1:30" x14ac:dyDescent="0.25">
      <c r="A40" s="8"/>
      <c r="B40" s="101"/>
      <c r="C40" s="41"/>
      <c r="D40" s="101"/>
      <c r="E40" s="102"/>
      <c r="G40" s="41"/>
      <c r="H40" s="44"/>
      <c r="I40" s="41"/>
      <c r="J40" s="22"/>
      <c r="K40" s="22"/>
      <c r="L40" s="22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101"/>
      <c r="X40" s="41"/>
      <c r="Y40" s="87"/>
      <c r="Z40" s="87"/>
      <c r="AA40" s="87"/>
      <c r="AB40" s="87"/>
      <c r="AC40" s="87"/>
      <c r="AD40" s="87"/>
    </row>
    <row r="41" spans="1:30" x14ac:dyDescent="0.25">
      <c r="A41" s="8"/>
      <c r="B41" s="101"/>
      <c r="C41" s="41"/>
      <c r="D41" s="101"/>
      <c r="E41" s="102"/>
      <c r="G41" s="41"/>
      <c r="H41" s="44"/>
      <c r="I41" s="41"/>
      <c r="J41" s="22"/>
      <c r="K41" s="22"/>
      <c r="L41" s="22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101"/>
      <c r="X41" s="41"/>
      <c r="Y41" s="87"/>
      <c r="Z41" s="87"/>
      <c r="AA41" s="87"/>
      <c r="AB41" s="87"/>
      <c r="AC41" s="87"/>
      <c r="AD41" s="87"/>
    </row>
    <row r="42" spans="1:30" x14ac:dyDescent="0.25">
      <c r="A42" s="8"/>
      <c r="B42" s="101"/>
      <c r="C42" s="41"/>
      <c r="D42" s="101"/>
      <c r="E42" s="102"/>
      <c r="G42" s="41"/>
      <c r="H42" s="44"/>
      <c r="I42" s="41"/>
      <c r="J42" s="22"/>
      <c r="K42" s="22"/>
      <c r="L42" s="22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101"/>
      <c r="X42" s="41"/>
      <c r="Y42" s="87"/>
      <c r="Z42" s="87"/>
      <c r="AA42" s="87"/>
      <c r="AB42" s="87"/>
      <c r="AC42" s="87"/>
      <c r="AD42" s="87"/>
    </row>
    <row r="43" spans="1:30" x14ac:dyDescent="0.25">
      <c r="A43" s="8"/>
      <c r="B43" s="101"/>
      <c r="C43" s="41"/>
      <c r="D43" s="101"/>
      <c r="E43" s="102"/>
      <c r="G43" s="41"/>
      <c r="H43" s="44"/>
      <c r="I43" s="41"/>
      <c r="J43" s="22"/>
      <c r="K43" s="22"/>
      <c r="L43" s="22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101"/>
      <c r="X43" s="41"/>
      <c r="Y43" s="87"/>
      <c r="Z43" s="87"/>
      <c r="AA43" s="87"/>
      <c r="AB43" s="87"/>
      <c r="AC43" s="87"/>
      <c r="AD43" s="87"/>
    </row>
    <row r="44" spans="1:30" x14ac:dyDescent="0.25">
      <c r="A44" s="8"/>
      <c r="B44" s="101"/>
      <c r="C44" s="41"/>
      <c r="D44" s="101"/>
      <c r="E44" s="102"/>
      <c r="G44" s="41"/>
      <c r="H44" s="44"/>
      <c r="I44" s="41"/>
      <c r="J44" s="22"/>
      <c r="K44" s="22"/>
      <c r="L44" s="22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101"/>
      <c r="X44" s="41"/>
      <c r="Y44" s="87"/>
      <c r="Z44" s="87"/>
      <c r="AA44" s="87"/>
      <c r="AB44" s="87"/>
      <c r="AC44" s="87"/>
      <c r="AD44" s="87"/>
    </row>
    <row r="45" spans="1:30" x14ac:dyDescent="0.25">
      <c r="A45" s="8"/>
      <c r="B45" s="101"/>
      <c r="C45" s="41"/>
      <c r="D45" s="101"/>
      <c r="E45" s="102"/>
      <c r="G45" s="41"/>
      <c r="H45" s="44"/>
      <c r="I45" s="41"/>
      <c r="J45" s="22"/>
      <c r="K45" s="22"/>
      <c r="L45" s="22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101"/>
      <c r="X45" s="41"/>
      <c r="Y45" s="87"/>
      <c r="Z45" s="87"/>
      <c r="AA45" s="87"/>
      <c r="AB45" s="87"/>
      <c r="AC45" s="87"/>
      <c r="AD45" s="87"/>
    </row>
    <row r="46" spans="1:30" x14ac:dyDescent="0.25">
      <c r="A46" s="8"/>
      <c r="B46" s="101"/>
      <c r="C46" s="41"/>
      <c r="D46" s="101"/>
      <c r="E46" s="102"/>
      <c r="G46" s="41"/>
      <c r="H46" s="44"/>
      <c r="I46" s="41"/>
      <c r="J46" s="22"/>
      <c r="K46" s="22"/>
      <c r="L46" s="22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101"/>
      <c r="X46" s="41"/>
      <c r="Y46" s="87"/>
      <c r="Z46" s="87"/>
      <c r="AA46" s="87"/>
      <c r="AB46" s="87"/>
      <c r="AC46" s="87"/>
      <c r="AD46" s="87"/>
    </row>
    <row r="47" spans="1:30" x14ac:dyDescent="0.25">
      <c r="A47" s="8"/>
      <c r="B47" s="101"/>
      <c r="C47" s="41"/>
      <c r="D47" s="101"/>
      <c r="E47" s="102"/>
      <c r="G47" s="41"/>
      <c r="H47" s="44"/>
      <c r="I47" s="41"/>
      <c r="J47" s="22"/>
      <c r="K47" s="22"/>
      <c r="L47" s="22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101"/>
      <c r="X47" s="41"/>
      <c r="Y47" s="87"/>
      <c r="Z47" s="87"/>
      <c r="AA47" s="87"/>
      <c r="AB47" s="87"/>
      <c r="AC47" s="87"/>
      <c r="AD47" s="87"/>
    </row>
    <row r="48" spans="1:30" x14ac:dyDescent="0.25">
      <c r="A48" s="8"/>
      <c r="B48" s="101"/>
      <c r="C48" s="41"/>
      <c r="D48" s="101"/>
      <c r="E48" s="102"/>
      <c r="G48" s="41"/>
      <c r="H48" s="44"/>
      <c r="I48" s="41"/>
      <c r="J48" s="22"/>
      <c r="K48" s="22"/>
      <c r="L48" s="22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101"/>
      <c r="X48" s="41"/>
      <c r="Y48" s="87"/>
      <c r="Z48" s="87"/>
      <c r="AA48" s="87"/>
      <c r="AB48" s="87"/>
      <c r="AC48" s="87"/>
      <c r="AD48" s="87"/>
    </row>
    <row r="49" spans="1:30" x14ac:dyDescent="0.25">
      <c r="A49" s="8"/>
      <c r="B49" s="101"/>
      <c r="C49" s="41"/>
      <c r="D49" s="101"/>
      <c r="E49" s="102"/>
      <c r="G49" s="41"/>
      <c r="H49" s="44"/>
      <c r="I49" s="41"/>
      <c r="J49" s="22"/>
      <c r="K49" s="22"/>
      <c r="L49" s="22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101"/>
      <c r="X49" s="41"/>
      <c r="Y49" s="87"/>
      <c r="Z49" s="87"/>
      <c r="AA49" s="87"/>
      <c r="AB49" s="87"/>
      <c r="AC49" s="87"/>
      <c r="AD49" s="87"/>
    </row>
    <row r="50" spans="1:30" x14ac:dyDescent="0.25">
      <c r="A50" s="8"/>
      <c r="B50" s="101"/>
      <c r="C50" s="41"/>
      <c r="D50" s="101"/>
      <c r="E50" s="102"/>
      <c r="G50" s="41"/>
      <c r="H50" s="44"/>
      <c r="I50" s="41"/>
      <c r="J50" s="22"/>
      <c r="K50" s="22"/>
      <c r="L50" s="22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101"/>
      <c r="X50" s="41"/>
      <c r="Y50" s="87"/>
      <c r="Z50" s="87"/>
      <c r="AA50" s="87"/>
      <c r="AB50" s="87"/>
      <c r="AC50" s="87"/>
      <c r="AD50" s="87"/>
    </row>
    <row r="51" spans="1:30" x14ac:dyDescent="0.25">
      <c r="A51" s="8"/>
      <c r="B51" s="101"/>
      <c r="C51" s="41"/>
      <c r="D51" s="101"/>
      <c r="E51" s="102"/>
      <c r="G51" s="41"/>
      <c r="H51" s="44"/>
      <c r="I51" s="41"/>
      <c r="J51" s="22"/>
      <c r="K51" s="22"/>
      <c r="L51" s="22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101"/>
      <c r="X51" s="41"/>
      <c r="Y51" s="87"/>
      <c r="Z51" s="87"/>
      <c r="AA51" s="87"/>
      <c r="AB51" s="87"/>
      <c r="AC51" s="87"/>
      <c r="AD51" s="87"/>
    </row>
    <row r="52" spans="1:30" x14ac:dyDescent="0.25">
      <c r="A52" s="8"/>
      <c r="B52" s="101"/>
      <c r="C52" s="41"/>
      <c r="D52" s="101"/>
      <c r="E52" s="102"/>
      <c r="G52" s="41"/>
      <c r="H52" s="44"/>
      <c r="I52" s="41"/>
      <c r="J52" s="22"/>
      <c r="K52" s="22"/>
      <c r="L52" s="22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101"/>
      <c r="X52" s="41"/>
      <c r="Y52" s="87"/>
      <c r="Z52" s="87"/>
      <c r="AA52" s="87"/>
      <c r="AB52" s="87"/>
      <c r="AC52" s="87"/>
      <c r="AD52" s="87"/>
    </row>
    <row r="53" spans="1:30" x14ac:dyDescent="0.25">
      <c r="A53" s="8"/>
      <c r="B53" s="101"/>
      <c r="C53" s="41"/>
      <c r="D53" s="101"/>
      <c r="E53" s="102"/>
      <c r="G53" s="41"/>
      <c r="H53" s="44"/>
      <c r="I53" s="41"/>
      <c r="J53" s="22"/>
      <c r="K53" s="22"/>
      <c r="L53" s="22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101"/>
      <c r="X53" s="41"/>
      <c r="Y53" s="87"/>
      <c r="Z53" s="87"/>
      <c r="AA53" s="87"/>
      <c r="AB53" s="87"/>
      <c r="AC53" s="87"/>
      <c r="AD53" s="87"/>
    </row>
    <row r="54" spans="1:30" x14ac:dyDescent="0.25">
      <c r="A54" s="8"/>
      <c r="B54" s="101"/>
      <c r="C54" s="41"/>
      <c r="D54" s="101"/>
      <c r="E54" s="102"/>
      <c r="G54" s="41"/>
      <c r="H54" s="44"/>
      <c r="I54" s="41"/>
      <c r="J54" s="22"/>
      <c r="K54" s="22"/>
      <c r="L54" s="22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101"/>
      <c r="X54" s="41"/>
      <c r="Y54" s="87"/>
      <c r="Z54" s="87"/>
      <c r="AA54" s="87"/>
      <c r="AB54" s="87"/>
      <c r="AC54" s="87"/>
      <c r="AD54" s="87"/>
    </row>
    <row r="55" spans="1:30" x14ac:dyDescent="0.25">
      <c r="A55" s="8"/>
      <c r="B55" s="101"/>
      <c r="C55" s="41"/>
      <c r="D55" s="101"/>
      <c r="E55" s="102"/>
      <c r="G55" s="41"/>
      <c r="H55" s="44"/>
      <c r="I55" s="41"/>
      <c r="J55" s="22"/>
      <c r="K55" s="22"/>
      <c r="L55" s="22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101"/>
      <c r="X55" s="41"/>
      <c r="Y55" s="87"/>
      <c r="Z55" s="87"/>
      <c r="AA55" s="87"/>
      <c r="AB55" s="87"/>
      <c r="AC55" s="87"/>
      <c r="AD55" s="87"/>
    </row>
    <row r="56" spans="1:30" x14ac:dyDescent="0.25">
      <c r="A56" s="8"/>
      <c r="B56" s="101"/>
      <c r="C56" s="41"/>
      <c r="D56" s="101"/>
      <c r="E56" s="102"/>
      <c r="G56" s="41"/>
      <c r="H56" s="44"/>
      <c r="I56" s="41"/>
      <c r="J56" s="22"/>
      <c r="K56" s="22"/>
      <c r="L56" s="22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101"/>
      <c r="X56" s="41"/>
      <c r="Y56" s="87"/>
      <c r="Z56" s="87"/>
      <c r="AA56" s="87"/>
      <c r="AB56" s="87"/>
      <c r="AC56" s="87"/>
      <c r="AD56" s="87"/>
    </row>
    <row r="57" spans="1:30" x14ac:dyDescent="0.25">
      <c r="A57" s="8"/>
      <c r="B57" s="101"/>
      <c r="C57" s="41"/>
      <c r="D57" s="101"/>
      <c r="E57" s="102"/>
      <c r="G57" s="41"/>
      <c r="H57" s="44"/>
      <c r="I57" s="41"/>
      <c r="J57" s="22"/>
      <c r="K57" s="22"/>
      <c r="L57" s="22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101"/>
      <c r="X57" s="41"/>
      <c r="Y57" s="87"/>
      <c r="Z57" s="87"/>
      <c r="AA57" s="87"/>
      <c r="AB57" s="87"/>
      <c r="AC57" s="87"/>
      <c r="AD57" s="87"/>
    </row>
    <row r="58" spans="1:30" x14ac:dyDescent="0.25">
      <c r="A58" s="8"/>
      <c r="B58" s="101"/>
      <c r="C58" s="41"/>
      <c r="D58" s="101"/>
      <c r="E58" s="102"/>
      <c r="G58" s="41"/>
      <c r="H58" s="44"/>
      <c r="I58" s="41"/>
      <c r="J58" s="22"/>
      <c r="K58" s="22"/>
      <c r="L58" s="22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101"/>
      <c r="X58" s="41"/>
      <c r="Y58" s="87"/>
      <c r="Z58" s="87"/>
      <c r="AA58" s="87"/>
      <c r="AB58" s="87"/>
      <c r="AC58" s="87"/>
      <c r="AD58" s="87"/>
    </row>
    <row r="59" spans="1:30" x14ac:dyDescent="0.25">
      <c r="A59" s="8"/>
      <c r="B59" s="101"/>
      <c r="C59" s="41"/>
      <c r="D59" s="101"/>
      <c r="E59" s="102"/>
      <c r="G59" s="41"/>
      <c r="H59" s="44"/>
      <c r="I59" s="41"/>
      <c r="J59" s="22"/>
      <c r="K59" s="22"/>
      <c r="L59" s="22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101"/>
      <c r="X59" s="41"/>
      <c r="Y59" s="87"/>
      <c r="Z59" s="87"/>
      <c r="AA59" s="87"/>
      <c r="AB59" s="87"/>
      <c r="AC59" s="87"/>
      <c r="AD59" s="87"/>
    </row>
    <row r="60" spans="1:30" x14ac:dyDescent="0.25">
      <c r="A60" s="8"/>
      <c r="B60" s="101"/>
      <c r="C60" s="41"/>
      <c r="D60" s="101"/>
      <c r="E60" s="102"/>
      <c r="G60" s="41"/>
      <c r="H60" s="44"/>
      <c r="I60" s="41"/>
      <c r="J60" s="22"/>
      <c r="K60" s="22"/>
      <c r="L60" s="22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101"/>
      <c r="X60" s="41"/>
      <c r="Y60" s="87"/>
      <c r="Z60" s="87"/>
      <c r="AA60" s="87"/>
      <c r="AB60" s="87"/>
      <c r="AC60" s="87"/>
      <c r="AD60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2018-12-06T14:21:00Z</dcterms:modified>
</cp:coreProperties>
</file>