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<sst xmlns="http://schemas.openxmlformats.org/spreadsheetml/2006/main" count="69" uniqueCount="29">
  <si>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</si>
  <si>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</si>
  <si>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</si>
  <si>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</si>
  <si>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</si>
  <si>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</si>
  <si>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</si>
  <si>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</si>
  <si>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</si>
  <si>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</si>
  <si>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</si>
  <si>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</si>
  <si>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</si>
  <si>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</si>
  <si>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</si>
  <si>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</si>
  <si>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</si>
  <si>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</si>
  <si>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</si>
  <si>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</si>
  <si>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</si>
  <si>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</si>
  <si>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</si>
  <si>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</si>
  <si>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HP-K = Haapajärven Pesä-Kiilat  (1990)</t>
  </si>
  <si>
    <t>Sauli Sornikoski</t>
  </si>
  <si>
    <t>8.</t>
  </si>
  <si>
    <t>HP-K</t>
  </si>
  <si>
    <t>16.12.1961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</si>
</sst>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2007</v>
      </c>
      <c r="Y4" s="11" t="s">
        <v>26</v>
      </c>
      <c r="Z4" s="1" t="s">
        <v>27</v>
      </c>
      <c r="AA4" s="11">
        <v>16</v>
      </c>
      <c r="AB4" s="11">
        <v>0</v>
      </c>
      <c r="AC4" s="11">
        <v>4</v>
      </c>
      <c r="AD4" s="11">
        <v>12</v>
      </c>
      <c r="AE4" s="11">
        <v>48</v>
      </c>
      <c r="AF4" s="68">
        <v>0.46150000000000002</v>
      </c>
      <c r="AG4" s="69">
        <v>104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16</v>
      </c>
      <c r="AB5" s="35">
        <f>SUM(AB4:AB4)</f>
        <v>0</v>
      </c>
      <c r="AC5" s="35">
        <f>SUM(AC4:AC4)</f>
        <v>4</v>
      </c>
      <c r="AD5" s="35">
        <f>SUM(AD4:AD4)</f>
        <v>12</v>
      </c>
      <c r="AE5" s="35">
        <f>SUM(AE4:AE4)</f>
        <v>48</v>
      </c>
      <c r="AF5" s="36">
        <f>PRODUCT(AE5/AG5)</f>
        <v>0.46153846153846156</v>
      </c>
      <c r="AG5" s="20">
        <f>SUM(AG4:AG4)</f>
        <v>104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16</v>
      </c>
      <c r="F10" s="46">
        <f>PRODUCT(AB5+AN5)</f>
        <v>0</v>
      </c>
      <c r="G10" s="46">
        <f>PRODUCT(AC5+AO5)</f>
        <v>4</v>
      </c>
      <c r="H10" s="46">
        <f>PRODUCT(AD5+AP5)</f>
        <v>12</v>
      </c>
      <c r="I10" s="46">
        <f>PRODUCT(AE5+AQ5)</f>
        <v>48</v>
      </c>
      <c r="J10" s="59">
        <f>PRODUCT(I10/K10)</f>
        <v>0.46153846153846156</v>
      </c>
      <c r="K10" s="9">
        <f>PRODUCT(AG5+AS5)</f>
        <v>104</v>
      </c>
      <c r="L10" s="52">
        <f>PRODUCT((F10+G10)/E10)</f>
        <v>0.25</v>
      </c>
      <c r="M10" s="52">
        <f>PRODUCT(H10/E10)</f>
        <v>0.75</v>
      </c>
      <c r="N10" s="52">
        <f>PRODUCT((F10+G10+H10)/E10)</f>
        <v>1</v>
      </c>
      <c r="O10" s="52">
        <f>PRODUCT(I10/E10)</f>
        <v>3</v>
      </c>
      <c r="Q10" s="16"/>
      <c r="R10" s="16"/>
      <c r="S10" s="15"/>
      <c r="T10" s="15"/>
      <c r="U10" s="15"/>
      <c r="V10" s="15"/>
      <c r="W10" s="15"/>
      <c r="X10" s="15"/>
      <c r="Y10" s="15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16</v>
      </c>
      <c r="F11" s="46">
        <f t="shared" ref="F11:I11" si="0">SUM(F8:F10)</f>
        <v>0</v>
      </c>
      <c r="G11" s="46">
        <f t="shared" si="0"/>
        <v>4</v>
      </c>
      <c r="H11" s="46">
        <f t="shared" si="0"/>
        <v>12</v>
      </c>
      <c r="I11" s="46">
        <f t="shared" si="0"/>
        <v>48</v>
      </c>
      <c r="J11" s="59">
        <f>PRODUCT(I11/K11)</f>
        <v>0.46153846153846156</v>
      </c>
      <c r="K11" s="15">
        <f>SUM(K8:K10)</f>
        <v>104</v>
      </c>
      <c r="L11" s="52">
        <f>PRODUCT((F11+G11)/E11)</f>
        <v>0.25</v>
      </c>
      <c r="M11" s="52">
        <f>PRODUCT(H11/E11)</f>
        <v>0.75</v>
      </c>
      <c r="N11" s="52">
        <f>PRODUCT((F11+G11+H11)/E11)</f>
        <v>1</v>
      </c>
      <c r="O11" s="52">
        <f>PRODUCT(I11/E11)</f>
        <v>3</v>
      </c>
      <c r="Q11" s="9"/>
      <c r="R11" s="9"/>
      <c r="S11" s="9"/>
      <c r="T11" s="15"/>
      <c r="U11" s="15"/>
      <c r="V11" s="15"/>
      <c r="W11" s="15"/>
      <c r="X11" s="15"/>
      <c r="Y11" s="15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5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5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5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5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5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5"/>
      <c r="Y169" s="15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5"/>
      <c r="X170" s="15"/>
      <c r="Y170" s="15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5"/>
      <c r="X171" s="15"/>
      <c r="Y171" s="15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5"/>
      <c r="X172" s="15"/>
      <c r="Y172" s="15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5"/>
      <c r="X173" s="15"/>
      <c r="Y173" s="15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5"/>
      <c r="X174" s="15"/>
      <c r="Y174" s="15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5"/>
      <c r="X175" s="15"/>
      <c r="Y175" s="15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5"/>
      <c r="W176" s="15"/>
      <c r="X176" s="15"/>
      <c r="Y176" s="15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5"/>
      <c r="U177" s="15"/>
      <c r="V177" s="15"/>
      <c r="W177" s="15"/>
      <c r="X177" s="15"/>
      <c r="Y177" s="15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5"/>
      <c r="U178" s="15"/>
      <c r="V178" s="15"/>
      <c r="W178" s="15"/>
      <c r="X178" s="15"/>
      <c r="Y178" s="15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5"/>
      <c r="U179" s="15"/>
      <c r="V179" s="15"/>
      <c r="W179" s="15"/>
      <c r="X179" s="15"/>
      <c r="Y179" s="15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5"/>
      <c r="U180" s="15"/>
      <c r="V180" s="15"/>
      <c r="W180" s="15"/>
      <c r="X180" s="15"/>
      <c r="Y180" s="15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5"/>
      <c r="U181" s="15"/>
      <c r="V181" s="15"/>
      <c r="W181" s="15"/>
      <c r="X181" s="15"/>
      <c r="Y181" s="15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5"/>
      <c r="U182" s="15"/>
      <c r="V182" s="15"/>
      <c r="W182" s="15"/>
      <c r="X182" s="15"/>
      <c r="Y182" s="15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5"/>
      <c r="U183" s="15"/>
      <c r="V183" s="15"/>
      <c r="W183" s="15"/>
      <c r="X183" s="15"/>
      <c r="Y183" s="15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2018-12-01T21:13:32Z</dcterms:modified>
</cp:coreProperties>
</file>