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2" i="1" l="1"/>
  <c r="K12" i="1"/>
  <c r="AE6" i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F6" i="1"/>
  <c r="F10" i="1"/>
  <c r="F13" i="1" s="1"/>
  <c r="E6" i="1"/>
  <c r="D7" i="1"/>
  <c r="E10" i="1"/>
  <c r="E13" i="1"/>
  <c r="H13" i="1"/>
  <c r="L13" i="1"/>
  <c r="L10" i="1"/>
  <c r="G13" i="1"/>
  <c r="K10" i="1"/>
  <c r="K13" i="1" l="1"/>
</calcChain>
</file>

<file path=xl/sharedStrings.xml><?xml version="1.0" encoding="utf-8"?>
<sst xmlns="http://schemas.openxmlformats.org/spreadsheetml/2006/main" count="74" uniqueCount="50">
  <si>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</si>
  <si>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</si>
  <si>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</si>
  <si>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</si>
  <si>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</si>
  <si>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</si>
  <si>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</si>
  <si>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</si>
  <si>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</si>
  <si>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</si>
  <si>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</si>
  <si>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</si>
  <si>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</si>
  <si>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</si>
  <si>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</si>
  <si>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</si>
  <si>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</si>
  <si>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</si>
  <si>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</si>
  <si>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</si>
  <si>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</si>
  <si>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</si>
  <si>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</si>
  <si>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</si>
  <si>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</si>
  <si>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</si>
  <si>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</si>
  <si>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</si>
  <si>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</si>
  <si>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</si>
  <si>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</si>
  <si>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</si>
  <si>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</si>
  <si>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Kristiina Suihko</t>
  </si>
  <si>
    <t>9.-10.</t>
  </si>
  <si>
    <t>putoamissarja</t>
  </si>
  <si>
    <t>putoamissarja, karsinta</t>
  </si>
  <si>
    <t>MESTARUUSSARJA</t>
  </si>
  <si>
    <t>URA SM-SARJASSA</t>
  </si>
  <si>
    <t>IlU</t>
  </si>
  <si>
    <t>IlU = Ilomantsin Urheilijat  (1939)</t>
  </si>
  <si>
    <t>ENSIMMÄISET</t>
  </si>
  <si>
    <t>Ottelu</t>
  </si>
  <si>
    <t>1.  ottelu</t>
  </si>
  <si>
    <t>Lyöty juoksu</t>
  </si>
  <si>
    <t>Tuotu juoksu</t>
  </si>
  <si>
    <t>Kunnari</t>
  </si>
  <si>
    <t>20.05. 1979  IlU - TU  14-3</t>
  </si>
  <si>
    <t>27.05. 1979  Lippo - IlU  17-14</t>
  </si>
  <si>
    <t>2.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</si>
</sst>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140625" style="59" customWidth="1"/>
    <col min="4" max="4" width="7.425781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28515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1979</v>
      </c>
      <c r="C4" s="27" t="s">
        <v>34</v>
      </c>
      <c r="D4" s="29" t="s">
        <v>39</v>
      </c>
      <c r="E4" s="62">
        <v>10</v>
      </c>
      <c r="F4" s="27">
        <v>1</v>
      </c>
      <c r="G4" s="27">
        <v>7</v>
      </c>
      <c r="H4" s="27">
        <v>5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>
        <v>2</v>
      </c>
      <c r="V4" s="28">
        <v>0</v>
      </c>
      <c r="W4" s="28">
        <v>3</v>
      </c>
      <c r="X4" s="28">
        <v>4</v>
      </c>
      <c r="Y4" s="28"/>
      <c r="Z4" s="27"/>
      <c r="AA4" s="27"/>
      <c r="AB4" s="27"/>
      <c r="AC4" s="27"/>
      <c r="AD4" s="27"/>
      <c r="AE4" s="27"/>
      <c r="AF4" s="64" t="s">
        <v>35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1980</v>
      </c>
      <c r="C5" s="27" t="s">
        <v>34</v>
      </c>
      <c r="D5" s="29" t="s">
        <v>39</v>
      </c>
      <c r="E5" s="62">
        <v>10</v>
      </c>
      <c r="F5" s="27">
        <v>1</v>
      </c>
      <c r="G5" s="27">
        <v>5</v>
      </c>
      <c r="H5" s="27">
        <v>8</v>
      </c>
      <c r="I5" s="63"/>
      <c r="J5" s="63"/>
      <c r="K5" s="63"/>
      <c r="L5" s="63"/>
      <c r="M5" s="63"/>
      <c r="N5" s="63"/>
      <c r="O5" s="37"/>
      <c r="P5" s="27"/>
      <c r="Q5" s="27"/>
      <c r="R5" s="27"/>
      <c r="S5" s="27"/>
      <c r="T5" s="27"/>
      <c r="U5" s="28">
        <v>5</v>
      </c>
      <c r="V5" s="28">
        <v>0</v>
      </c>
      <c r="W5" s="28">
        <v>6</v>
      </c>
      <c r="X5" s="28">
        <v>4</v>
      </c>
      <c r="Y5" s="28"/>
      <c r="Z5" s="27"/>
      <c r="AA5" s="27"/>
      <c r="AB5" s="27"/>
      <c r="AC5" s="27"/>
      <c r="AD5" s="27"/>
      <c r="AE5" s="27"/>
      <c r="AF5" s="64" t="s">
        <v>36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20</v>
      </c>
      <c r="F6" s="19">
        <f>SUM(F4:F5)</f>
        <v>2</v>
      </c>
      <c r="G6" s="19">
        <f>SUM(G4:G5)</f>
        <v>12</v>
      </c>
      <c r="H6" s="19">
        <f>SUM(H4:H5)</f>
        <v>13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7</v>
      </c>
      <c r="V6" s="19">
        <f>SUM(V4:V5)</f>
        <v>0</v>
      </c>
      <c r="W6" s="19">
        <f>SUM(W4:W5)</f>
        <v>9</v>
      </c>
      <c r="X6" s="19">
        <f>SUM(X4:X5)</f>
        <v>8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51.666666666666664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38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41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3"/>
      <c r="AC9" s="13"/>
      <c r="AD9" s="13"/>
      <c r="AE9" s="13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20</v>
      </c>
      <c r="F10" s="27">
        <f>PRODUCT(F6)</f>
        <v>2</v>
      </c>
      <c r="G10" s="27">
        <f>PRODUCT(G6)</f>
        <v>12</v>
      </c>
      <c r="H10" s="27">
        <f>PRODUCT(H6)</f>
        <v>13</v>
      </c>
      <c r="I10" s="27"/>
      <c r="J10" s="1"/>
      <c r="K10" s="43">
        <f>PRODUCT((F10+G10)/E10)</f>
        <v>0.7</v>
      </c>
      <c r="L10" s="43">
        <f>PRODUCT(H10/E10)</f>
        <v>0.65</v>
      </c>
      <c r="M10" s="43"/>
      <c r="N10" s="30"/>
      <c r="O10" s="25"/>
      <c r="P10" s="67" t="s">
        <v>42</v>
      </c>
      <c r="Q10" s="68"/>
      <c r="R10" s="68"/>
      <c r="S10" s="69" t="s">
        <v>47</v>
      </c>
      <c r="T10" s="69"/>
      <c r="U10" s="69"/>
      <c r="V10" s="69"/>
      <c r="W10" s="69"/>
      <c r="X10" s="69"/>
      <c r="Y10" s="69"/>
      <c r="Z10" s="69"/>
      <c r="AA10" s="69"/>
      <c r="AB10" s="69"/>
      <c r="AC10" s="70"/>
      <c r="AD10" s="70" t="s">
        <v>43</v>
      </c>
      <c r="AE10" s="70"/>
      <c r="AF10" s="7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2" t="s">
        <v>44</v>
      </c>
      <c r="Q11" s="73"/>
      <c r="R11" s="73"/>
      <c r="S11" s="74" t="s">
        <v>47</v>
      </c>
      <c r="T11" s="74"/>
      <c r="U11" s="74"/>
      <c r="V11" s="74"/>
      <c r="W11" s="74"/>
      <c r="X11" s="74"/>
      <c r="Y11" s="74"/>
      <c r="Z11" s="74"/>
      <c r="AA11" s="74"/>
      <c r="AB11" s="74"/>
      <c r="AC11" s="75"/>
      <c r="AD11" s="75" t="s">
        <v>43</v>
      </c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>
        <v>7</v>
      </c>
      <c r="F12" s="28">
        <v>0</v>
      </c>
      <c r="G12" s="28">
        <v>9</v>
      </c>
      <c r="H12" s="28">
        <v>8</v>
      </c>
      <c r="I12" s="28"/>
      <c r="J12" s="1"/>
      <c r="K12" s="50">
        <f>PRODUCT((F12+G12)/E12)</f>
        <v>1.2857142857142858</v>
      </c>
      <c r="L12" s="50">
        <f>PRODUCT(H12/E12)</f>
        <v>1.1428571428571428</v>
      </c>
      <c r="M12" s="50"/>
      <c r="N12" s="51"/>
      <c r="O12" s="25"/>
      <c r="P12" s="72" t="s">
        <v>45</v>
      </c>
      <c r="Q12" s="73"/>
      <c r="R12" s="73"/>
      <c r="S12" s="74" t="s">
        <v>47</v>
      </c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75" t="s">
        <v>43</v>
      </c>
      <c r="AE12" s="75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27</v>
      </c>
      <c r="F13" s="19">
        <f>SUM(F10:F12)</f>
        <v>2</v>
      </c>
      <c r="G13" s="19">
        <f>SUM(G10:G12)</f>
        <v>21</v>
      </c>
      <c r="H13" s="19">
        <f>SUM(H10:H12)</f>
        <v>21</v>
      </c>
      <c r="I13" s="19"/>
      <c r="J13" s="1"/>
      <c r="K13" s="55">
        <f>PRODUCT((F13+G13)/E13)</f>
        <v>0.85185185185185186</v>
      </c>
      <c r="L13" s="55">
        <f>PRODUCT(H13/E13)</f>
        <v>0.77777777777777779</v>
      </c>
      <c r="M13" s="55"/>
      <c r="N13" s="31"/>
      <c r="O13" s="25"/>
      <c r="P13" s="77" t="s">
        <v>46</v>
      </c>
      <c r="Q13" s="78"/>
      <c r="R13" s="78"/>
      <c r="S13" s="79" t="s">
        <v>48</v>
      </c>
      <c r="T13" s="79"/>
      <c r="U13" s="79"/>
      <c r="V13" s="79"/>
      <c r="W13" s="79"/>
      <c r="X13" s="79"/>
      <c r="Y13" s="79"/>
      <c r="Z13" s="79"/>
      <c r="AA13" s="79"/>
      <c r="AB13" s="79"/>
      <c r="AC13" s="80"/>
      <c r="AD13" s="80" t="s">
        <v>49</v>
      </c>
      <c r="AE13" s="80"/>
      <c r="AF13" s="8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40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7"/>
      <c r="N41" s="5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25"/>
      <c r="V42" s="56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8"/>
      <c r="AI42" s="58"/>
      <c r="AJ42" s="58"/>
      <c r="AK42" s="58"/>
      <c r="AL42" s="58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58"/>
      <c r="AI43" s="58"/>
      <c r="AJ43" s="58"/>
      <c r="AK43" s="58"/>
      <c r="AL43" s="58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25"/>
      <c r="V44" s="56"/>
      <c r="W44" s="56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25"/>
      <c r="V45" s="56"/>
      <c r="W45" s="56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1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9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7"/>
      <c r="N47" s="35"/>
      <c r="O47" s="25"/>
      <c r="P47" s="1"/>
      <c r="Q47" s="38"/>
      <c r="R47" s="1"/>
      <c r="S47" s="1"/>
      <c r="T47" s="1"/>
      <c r="U47" s="25"/>
      <c r="V47" s="25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25"/>
      <c r="V48" s="56"/>
      <c r="W48" s="56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25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25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S54" s="1"/>
      <c r="T54" s="1"/>
    </row>
    <row r="55" spans="2:32" ht="15" customHeight="1" x14ac:dyDescent="0.25">
      <c r="S55" s="1"/>
      <c r="T55" s="1"/>
    </row>
    <row r="56" spans="2:32" ht="15" customHeight="1" x14ac:dyDescent="0.25">
      <c r="S56" s="1"/>
      <c r="T56" s="1"/>
    </row>
    <row r="57" spans="2:32" ht="15" customHeight="1" x14ac:dyDescent="0.25">
      <c r="S57" s="1"/>
      <c r="T57" s="1"/>
    </row>
    <row r="58" spans="2:32" ht="15" customHeight="1" x14ac:dyDescent="0.25">
      <c r="S58" s="1"/>
      <c r="T58" s="1"/>
    </row>
    <row r="59" spans="2:32" ht="15" customHeight="1" x14ac:dyDescent="0.25">
      <c r="S59" s="1"/>
      <c r="T59" s="1"/>
    </row>
    <row r="60" spans="2:32" ht="15" customHeight="1" x14ac:dyDescent="0.25">
      <c r="S60" s="1"/>
      <c r="T60" s="1"/>
    </row>
    <row r="61" spans="2:32" ht="15" customHeight="1" x14ac:dyDescent="0.25">
      <c r="S61" s="1"/>
      <c r="T61" s="1"/>
    </row>
    <row r="62" spans="2:32" ht="15" customHeight="1" x14ac:dyDescent="0.25">
      <c r="S62" s="1"/>
      <c r="T62" s="1"/>
    </row>
    <row r="63" spans="2:32" ht="15" customHeight="1" x14ac:dyDescent="0.25">
      <c r="S63" s="1"/>
      <c r="T63" s="1"/>
    </row>
    <row r="64" spans="2:32" ht="15" customHeight="1" x14ac:dyDescent="0.25">
      <c r="S64" s="1"/>
      <c r="T64" s="1"/>
    </row>
    <row r="65" spans="19:20" ht="15" customHeight="1" x14ac:dyDescent="0.25">
      <c r="S65" s="1"/>
      <c r="T65" s="1"/>
    </row>
    <row r="66" spans="19:20" ht="15" customHeight="1" x14ac:dyDescent="0.25">
      <c r="S66" s="1"/>
      <c r="T66" s="1"/>
    </row>
    <row r="67" spans="19:20" ht="15" customHeight="1" x14ac:dyDescent="0.25">
      <c r="S67" s="1"/>
      <c r="T67" s="1"/>
    </row>
    <row r="68" spans="19:20" ht="15" customHeight="1" x14ac:dyDescent="0.25">
      <c r="S68" s="1"/>
      <c r="T68" s="1"/>
    </row>
    <row r="69" spans="19:20" ht="15" customHeight="1" x14ac:dyDescent="0.25">
      <c r="S69" s="1"/>
      <c r="T69" s="1"/>
    </row>
    <row r="70" spans="19:20" ht="15" customHeight="1" x14ac:dyDescent="0.25">
      <c r="S70" s="1"/>
      <c r="T70" s="1"/>
    </row>
    <row r="71" spans="19:20" ht="15" customHeight="1" x14ac:dyDescent="0.25">
      <c r="S71" s="1"/>
      <c r="T71" s="1"/>
    </row>
    <row r="72" spans="19:20" ht="15" customHeight="1" x14ac:dyDescent="0.25">
      <c r="S72" s="1"/>
      <c r="T72" s="1"/>
    </row>
    <row r="73" spans="19:20" ht="15" customHeight="1" x14ac:dyDescent="0.25">
      <c r="S73" s="1"/>
      <c r="T73" s="1"/>
    </row>
    <row r="74" spans="19:20" ht="15" customHeight="1" x14ac:dyDescent="0.25">
      <c r="S74" s="1"/>
      <c r="T74" s="1"/>
    </row>
    <row r="75" spans="19:20" ht="15" customHeight="1" x14ac:dyDescent="0.25">
      <c r="S75" s="1"/>
      <c r="T75" s="1"/>
    </row>
    <row r="76" spans="19:20" ht="15" customHeight="1" x14ac:dyDescent="0.25">
      <c r="S76" s="1"/>
      <c r="T76" s="1"/>
    </row>
    <row r="77" spans="19:20" ht="15" customHeight="1" x14ac:dyDescent="0.25">
      <c r="S77" s="1"/>
      <c r="T77" s="1"/>
    </row>
    <row r="78" spans="19:20" ht="15" customHeight="1" x14ac:dyDescent="0.25">
      <c r="S78" s="1"/>
      <c r="T78" s="1"/>
    </row>
    <row r="79" spans="19:20" ht="15" customHeight="1" x14ac:dyDescent="0.25">
      <c r="S79" s="1"/>
      <c r="T79" s="1"/>
    </row>
    <row r="80" spans="19:20" ht="15" customHeight="1" x14ac:dyDescent="0.25">
      <c r="S80" s="1"/>
      <c r="T8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2019-02-02T10:20:38Z</dcterms:modified>
</cp:coreProperties>
</file>