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9" i="1" l="1"/>
  <c r="O10" i="1"/>
  <c r="O14" i="1"/>
  <c r="O17" i="1" s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 s="1"/>
  <c r="E17" i="1" s="1"/>
  <c r="N14" i="1"/>
  <c r="D11" i="1"/>
  <c r="I17" i="1" l="1"/>
  <c r="M17" i="1" s="1"/>
  <c r="M14" i="1"/>
  <c r="F17" i="1"/>
  <c r="K17" i="1" s="1"/>
  <c r="K14" i="1"/>
  <c r="H17" i="1"/>
  <c r="L17" i="1" s="1"/>
  <c r="L14" i="1"/>
</calcChain>
</file>

<file path=xl/sharedStrings.xml><?xml version="1.0" encoding="utf-8"?>
<sst xmlns="http://schemas.openxmlformats.org/spreadsheetml/2006/main" count="81" uniqueCount="54">
  <si>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</si>
  <si>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</si>
  <si>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</si>
  <si>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</si>
  <si>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</si>
  <si>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</si>
  <si>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</si>
  <si>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</si>
  <si>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</si>
  <si>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</si>
  <si>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</si>
  <si>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</si>
  <si>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</si>
  <si>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</si>
  <si>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</si>
  <si>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</si>
  <si>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</si>
  <si>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</si>
  <si>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</si>
  <si>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</si>
  <si>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</si>
  <si>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</si>
  <si>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</si>
  <si>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</si>
  <si>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</si>
  <si>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</si>
  <si>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</si>
  <si>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</si>
  <si>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</si>
  <si>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</si>
  <si>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</si>
  <si>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</si>
  <si>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</si>
  <si>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</si>
  <si>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</si>
  <si>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Tapola</t>
  </si>
  <si>
    <t>12.</t>
  </si>
  <si>
    <t>Tahko</t>
  </si>
  <si>
    <t>27.7.1974</t>
  </si>
  <si>
    <t>Tahko = Hyvinkään Tahko  (1915)</t>
  </si>
  <si>
    <t>ykköspesis</t>
  </si>
  <si>
    <t>KuPu</t>
  </si>
  <si>
    <t>KuPu = Kuusankosken Puhti  (1910)</t>
  </si>
  <si>
    <t>suomensarja</t>
  </si>
  <si>
    <t>HP</t>
  </si>
  <si>
    <t>HP = Haminan Palloilijat  (1928)</t>
  </si>
  <si>
    <t>ENSIMMÄISET</t>
  </si>
  <si>
    <t>Ottelu</t>
  </si>
  <si>
    <t>1.  ottelu</t>
  </si>
  <si>
    <t>Lyöty juoksu</t>
  </si>
  <si>
    <t>Tuotu juoksu</t>
  </si>
  <si>
    <t>Kunnari</t>
  </si>
  <si>
    <t>21.05. 1998  Tahko - ViU  0-2  (0-5, 2-24)</t>
  </si>
  <si>
    <t xml:space="preserve">  23 v   9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</si>
</sst>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1" fontId="1" fillId="7" borderId="3" xfId="0" applyNumberFormat="1" applyFont="1" applyFill="1" applyBorder="1" applyAlignment="1">
      <alignment horizontal="center"/>
    </xf>
    <xf numFmtId="165" fontId="1" fillId="7" borderId="3" xfId="1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7">
        <v>1993</v>
      </c>
      <c r="C4" s="67"/>
      <c r="D4" s="68" t="s">
        <v>41</v>
      </c>
      <c r="E4" s="67"/>
      <c r="F4" s="69" t="s">
        <v>43</v>
      </c>
      <c r="G4" s="70"/>
      <c r="H4" s="71"/>
      <c r="I4" s="67"/>
      <c r="J4" s="67"/>
      <c r="K4" s="67"/>
      <c r="L4" s="67"/>
      <c r="M4" s="67"/>
      <c r="N4" s="7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1994</v>
      </c>
      <c r="C5" s="61"/>
      <c r="D5" s="62" t="s">
        <v>41</v>
      </c>
      <c r="E5" s="61"/>
      <c r="F5" s="63" t="s">
        <v>40</v>
      </c>
      <c r="G5" s="64"/>
      <c r="H5" s="65"/>
      <c r="I5" s="61"/>
      <c r="J5" s="61"/>
      <c r="K5" s="61"/>
      <c r="L5" s="61"/>
      <c r="M5" s="61"/>
      <c r="N5" s="6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1995</v>
      </c>
      <c r="C6" s="61"/>
      <c r="D6" s="62" t="s">
        <v>44</v>
      </c>
      <c r="E6" s="73"/>
      <c r="F6" s="63" t="s">
        <v>40</v>
      </c>
      <c r="G6" s="64"/>
      <c r="H6" s="65"/>
      <c r="I6" s="61"/>
      <c r="J6" s="61"/>
      <c r="K6" s="61"/>
      <c r="L6" s="61"/>
      <c r="M6" s="61"/>
      <c r="N6" s="7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1996</v>
      </c>
      <c r="C7" s="61"/>
      <c r="D7" s="62" t="s">
        <v>37</v>
      </c>
      <c r="E7" s="61"/>
      <c r="F7" s="63" t="s">
        <v>40</v>
      </c>
      <c r="G7" s="64"/>
      <c r="H7" s="65"/>
      <c r="I7" s="61"/>
      <c r="J7" s="61"/>
      <c r="K7" s="61"/>
      <c r="L7" s="61"/>
      <c r="M7" s="61"/>
      <c r="N7" s="6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1997</v>
      </c>
      <c r="C8" s="61"/>
      <c r="D8" s="62" t="s">
        <v>37</v>
      </c>
      <c r="E8" s="61"/>
      <c r="F8" s="63" t="s">
        <v>40</v>
      </c>
      <c r="G8" s="64"/>
      <c r="H8" s="65"/>
      <c r="I8" s="61"/>
      <c r="J8" s="61"/>
      <c r="K8" s="61"/>
      <c r="L8" s="61"/>
      <c r="M8" s="61"/>
      <c r="N8" s="66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1998</v>
      </c>
      <c r="C9" s="27" t="s">
        <v>36</v>
      </c>
      <c r="D9" s="29" t="s">
        <v>37</v>
      </c>
      <c r="E9" s="27">
        <v>7</v>
      </c>
      <c r="F9" s="27">
        <v>0</v>
      </c>
      <c r="G9" s="27">
        <v>0</v>
      </c>
      <c r="H9" s="27">
        <v>1</v>
      </c>
      <c r="I9" s="27">
        <v>6</v>
      </c>
      <c r="J9" s="27">
        <v>5</v>
      </c>
      <c r="K9" s="27">
        <v>0</v>
      </c>
      <c r="L9" s="27">
        <v>1</v>
      </c>
      <c r="M9" s="27">
        <f>PRODUCT(F9+G9)</f>
        <v>0</v>
      </c>
      <c r="N9" s="30">
        <v>0.214</v>
      </c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SUM(E9:E9)</f>
        <v>7</v>
      </c>
      <c r="F10" s="19">
        <f t="shared" si="0"/>
        <v>0</v>
      </c>
      <c r="G10" s="19">
        <f t="shared" si="0"/>
        <v>0</v>
      </c>
      <c r="H10" s="19">
        <f t="shared" si="0"/>
        <v>1</v>
      </c>
      <c r="I10" s="19">
        <f t="shared" si="0"/>
        <v>6</v>
      </c>
      <c r="J10" s="19">
        <f t="shared" si="0"/>
        <v>5</v>
      </c>
      <c r="K10" s="19">
        <f t="shared" si="0"/>
        <v>0</v>
      </c>
      <c r="L10" s="19">
        <f t="shared" si="0"/>
        <v>1</v>
      </c>
      <c r="M10" s="19">
        <f t="shared" si="0"/>
        <v>0</v>
      </c>
      <c r="N10" s="31">
        <v>0.214</v>
      </c>
      <c r="O10" s="32">
        <f t="shared" ref="O10:AE10" si="1">SUM(O9:O9)</f>
        <v>0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5.3333333333333339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46</v>
      </c>
      <c r="Q13" s="13"/>
      <c r="R13" s="13"/>
      <c r="S13" s="13"/>
      <c r="T13" s="75"/>
      <c r="U13" s="75"/>
      <c r="V13" s="75"/>
      <c r="W13" s="75"/>
      <c r="X13" s="75"/>
      <c r="Y13" s="13"/>
      <c r="Z13" s="13"/>
      <c r="AA13" s="13"/>
      <c r="AB13" s="13"/>
      <c r="AC13" s="13"/>
      <c r="AD13" s="13"/>
      <c r="AE13" s="13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7</v>
      </c>
      <c r="F14" s="27">
        <f>PRODUCT(F10)</f>
        <v>0</v>
      </c>
      <c r="G14" s="27">
        <f>PRODUCT(G10)</f>
        <v>0</v>
      </c>
      <c r="H14" s="27">
        <f>PRODUCT(H10)</f>
        <v>1</v>
      </c>
      <c r="I14" s="27">
        <f>PRODUCT(I10)</f>
        <v>6</v>
      </c>
      <c r="J14" s="1"/>
      <c r="K14" s="43">
        <f>PRODUCT((F14+G14)/E14)</f>
        <v>0</v>
      </c>
      <c r="L14" s="43">
        <f>PRODUCT(H14/E14)</f>
        <v>0.14285714285714285</v>
      </c>
      <c r="M14" s="43">
        <f>PRODUCT(I14/E14)</f>
        <v>0.8571428571428571</v>
      </c>
      <c r="N14" s="30">
        <f>PRODUCT(N10)</f>
        <v>0.214</v>
      </c>
      <c r="O14" s="25">
        <f>PRODUCT(O10)</f>
        <v>0</v>
      </c>
      <c r="P14" s="77" t="s">
        <v>47</v>
      </c>
      <c r="Q14" s="78"/>
      <c r="R14" s="78"/>
      <c r="S14" s="83" t="s">
        <v>52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48</v>
      </c>
      <c r="AE14" s="79"/>
      <c r="AF14" s="85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81" t="s">
        <v>49</v>
      </c>
      <c r="Q15" s="82"/>
      <c r="R15" s="82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4"/>
      <c r="AE15" s="83"/>
      <c r="AF15" s="8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81" t="s">
        <v>50</v>
      </c>
      <c r="Q16" s="82"/>
      <c r="R16" s="82"/>
      <c r="S16" s="83" t="s">
        <v>52</v>
      </c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4" t="s">
        <v>48</v>
      </c>
      <c r="AE16" s="83"/>
      <c r="AF16" s="85" t="s">
        <v>53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52" t="s">
        <v>20</v>
      </c>
      <c r="C17" s="53"/>
      <c r="D17" s="54"/>
      <c r="E17" s="19">
        <f>SUM(E14:E16)</f>
        <v>7</v>
      </c>
      <c r="F17" s="19">
        <f>SUM(F14:F16)</f>
        <v>0</v>
      </c>
      <c r="G17" s="19">
        <f>SUM(G14:G16)</f>
        <v>0</v>
      </c>
      <c r="H17" s="19">
        <f>SUM(H14:H16)</f>
        <v>1</v>
      </c>
      <c r="I17" s="19">
        <f>SUM(I14:I16)</f>
        <v>6</v>
      </c>
      <c r="J17" s="1"/>
      <c r="K17" s="55">
        <f>PRODUCT((F17+G17)/E17)</f>
        <v>0</v>
      </c>
      <c r="L17" s="55">
        <f>PRODUCT(H17/E17)</f>
        <v>0.14285714285714285</v>
      </c>
      <c r="M17" s="55">
        <f>PRODUCT(I17/E17)</f>
        <v>0.8571428571428571</v>
      </c>
      <c r="N17" s="31">
        <v>0.214</v>
      </c>
      <c r="O17" s="25">
        <f>SUM(O14:O16)</f>
        <v>0</v>
      </c>
      <c r="P17" s="86" t="s">
        <v>51</v>
      </c>
      <c r="Q17" s="87"/>
      <c r="R17" s="87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9"/>
      <c r="AE17" s="88"/>
      <c r="AF17" s="90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1" t="s">
        <v>34</v>
      </c>
      <c r="C19" s="1"/>
      <c r="D19" s="60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/>
      <c r="C20" s="1"/>
      <c r="D20" s="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/>
      <c r="C21" s="1"/>
      <c r="D21" s="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</sheetData>
  <sortState ref="D20:J22">
    <sortCondition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2019-02-02T12:41:36Z</dcterms:modified>
</cp:coreProperties>
</file>