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5" i="5" l="1"/>
  <c r="F15" i="5"/>
  <c r="AS11" i="5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G17" i="5" s="1"/>
  <c r="F11" i="5"/>
  <c r="E11" i="5"/>
  <c r="E15" i="5" s="1"/>
  <c r="AR11" i="5" l="1"/>
  <c r="E17" i="5"/>
  <c r="O17" i="5" s="1"/>
  <c r="K16" i="5"/>
  <c r="K17" i="5" s="1"/>
  <c r="J17" i="5" s="1"/>
  <c r="F16" i="5"/>
  <c r="L16" i="5" s="1"/>
  <c r="H16" i="5"/>
  <c r="M16" i="5" s="1"/>
  <c r="O16" i="5"/>
  <c r="N16" i="5"/>
  <c r="AF11" i="5"/>
  <c r="H17" i="5" l="1"/>
  <c r="M17" i="5" s="1"/>
  <c r="J16" i="5"/>
  <c r="F17" i="5"/>
  <c r="L17" i="5" l="1"/>
  <c r="N17" i="5"/>
</calcChain>
</file>

<file path=xl/sharedStrings.xml><?xml version="1.0" encoding="utf-8"?>
<sst xmlns="http://schemas.openxmlformats.org/spreadsheetml/2006/main" count="79" uniqueCount="36">
  <si>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</si>
  <si>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</si>
  <si>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</si>
  <si>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</si>
  <si>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</si>
  <si>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</si>
  <si>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</si>
  <si>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</si>
  <si>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</si>
  <si>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</si>
  <si>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</si>
  <si>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</si>
  <si>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</si>
  <si>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</si>
  <si>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</si>
  <si>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</si>
  <si>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</si>
  <si>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</si>
  <si>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</si>
  <si>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</si>
  <si>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</si>
  <si>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</si>
  <si>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</si>
  <si>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</si>
  <si>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RPL = Riihimäen Pallonlyöjät (Riihi-Pesis)  (1999)</t>
  </si>
  <si>
    <t>Eero Tarvainen</t>
  </si>
  <si>
    <t>5.</t>
  </si>
  <si>
    <t>Tahko  2</t>
  </si>
  <si>
    <t>6.</t>
  </si>
  <si>
    <t>RPL</t>
  </si>
  <si>
    <t>3.</t>
  </si>
  <si>
    <t>4.8.1997   Vantaa</t>
  </si>
  <si>
    <t>Tahko = Hyvinkään Tahko  (1915),  kasvattajaseura</t>
  </si>
  <si>
    <t>8.</t>
  </si>
  <si>
    <t>PuPe  2</t>
  </si>
  <si>
    <t>PuPe = Puijon Pesis  (2009)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</si>
</sst>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6</v>
      </c>
      <c r="AF4" s="67">
        <v>0.6</v>
      </c>
      <c r="AG4" s="68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28</v>
      </c>
      <c r="Z6" s="1" t="s">
        <v>29</v>
      </c>
      <c r="AA6" s="12">
        <v>15</v>
      </c>
      <c r="AB6" s="12">
        <v>0</v>
      </c>
      <c r="AC6" s="12">
        <v>3</v>
      </c>
      <c r="AD6" s="12">
        <v>1</v>
      </c>
      <c r="AE6" s="12">
        <v>30</v>
      </c>
      <c r="AF6" s="67">
        <v>0.3947</v>
      </c>
      <c r="AG6" s="68">
        <v>76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26</v>
      </c>
      <c r="Z7" s="1" t="s">
        <v>29</v>
      </c>
      <c r="AA7" s="12">
        <v>16</v>
      </c>
      <c r="AB7" s="12">
        <v>0</v>
      </c>
      <c r="AC7" s="12">
        <v>2</v>
      </c>
      <c r="AD7" s="12">
        <v>3</v>
      </c>
      <c r="AE7" s="12">
        <v>34</v>
      </c>
      <c r="AF7" s="67">
        <v>0.35049999999999998</v>
      </c>
      <c r="AG7" s="68">
        <v>97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30</v>
      </c>
      <c r="Z8" s="1" t="s">
        <v>29</v>
      </c>
      <c r="AA8" s="12">
        <v>6</v>
      </c>
      <c r="AB8" s="12">
        <v>0</v>
      </c>
      <c r="AC8" s="12">
        <v>0</v>
      </c>
      <c r="AD8" s="12">
        <v>1</v>
      </c>
      <c r="AE8" s="12">
        <v>14</v>
      </c>
      <c r="AF8" s="67">
        <v>0.4375</v>
      </c>
      <c r="AG8" s="68">
        <v>32</v>
      </c>
      <c r="AH8" s="7"/>
      <c r="AI8" s="7"/>
      <c r="AJ8" s="7"/>
      <c r="AK8" s="7"/>
      <c r="AL8" s="10"/>
      <c r="AM8" s="12">
        <v>3</v>
      </c>
      <c r="AN8" s="12">
        <v>0</v>
      </c>
      <c r="AO8" s="12">
        <v>0</v>
      </c>
      <c r="AP8" s="12">
        <v>0</v>
      </c>
      <c r="AQ8" s="12">
        <v>6</v>
      </c>
      <c r="AR8" s="65">
        <v>0.5</v>
      </c>
      <c r="AS8" s="69">
        <v>12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7"/>
      <c r="AG9" s="68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2020</v>
      </c>
      <c r="Y10" s="12" t="s">
        <v>33</v>
      </c>
      <c r="Z10" s="1" t="s">
        <v>34</v>
      </c>
      <c r="AA10" s="12">
        <v>8</v>
      </c>
      <c r="AB10" s="12">
        <v>1</v>
      </c>
      <c r="AC10" s="12">
        <v>2</v>
      </c>
      <c r="AD10" s="12">
        <v>4</v>
      </c>
      <c r="AE10" s="12">
        <v>20</v>
      </c>
      <c r="AF10" s="32">
        <v>0.43469999999999998</v>
      </c>
      <c r="AG10" s="19">
        <v>46</v>
      </c>
      <c r="AH10" s="40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47</v>
      </c>
      <c r="AB11" s="36">
        <f>SUM(AB4:AB10)</f>
        <v>1</v>
      </c>
      <c r="AC11" s="36">
        <f>SUM(AC4:AC10)</f>
        <v>7</v>
      </c>
      <c r="AD11" s="36">
        <f>SUM(AD4:AD10)</f>
        <v>9</v>
      </c>
      <c r="AE11" s="36">
        <f>SUM(AE4:AE10)</f>
        <v>104</v>
      </c>
      <c r="AF11" s="37">
        <f>PRODUCT(AE11/AG11)</f>
        <v>0.39846743295019155</v>
      </c>
      <c r="AG11" s="21">
        <f>SUM(AG4:AG10)</f>
        <v>261</v>
      </c>
      <c r="AH11" s="18"/>
      <c r="AI11" s="29"/>
      <c r="AJ11" s="41"/>
      <c r="AK11" s="42"/>
      <c r="AL11" s="10"/>
      <c r="AM11" s="36">
        <f>SUM(AM4:AM10)</f>
        <v>3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6</v>
      </c>
      <c r="AR11" s="37">
        <f>PRODUCT(AQ11/AS11)</f>
        <v>0.5</v>
      </c>
      <c r="AS11" s="39">
        <f>SUM(AS4:AS10)</f>
        <v>12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32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 t="s">
        <v>35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50</v>
      </c>
      <c r="F16" s="47">
        <f>PRODUCT(AB11+AN11)</f>
        <v>1</v>
      </c>
      <c r="G16" s="47">
        <f>PRODUCT(AC11+AO11)</f>
        <v>7</v>
      </c>
      <c r="H16" s="47">
        <f>PRODUCT(AD11+AP11)</f>
        <v>9</v>
      </c>
      <c r="I16" s="47">
        <f>PRODUCT(AE11+AQ11)</f>
        <v>110</v>
      </c>
      <c r="J16" s="60">
        <f>PRODUCT(I16/K16)</f>
        <v>0.40293040293040294</v>
      </c>
      <c r="K16" s="10">
        <f>PRODUCT(AG11+AS11)</f>
        <v>273</v>
      </c>
      <c r="L16" s="53">
        <f>PRODUCT((F16+G16)/E16)</f>
        <v>0.16</v>
      </c>
      <c r="M16" s="53">
        <f>PRODUCT(H16/E16)</f>
        <v>0.18</v>
      </c>
      <c r="N16" s="53">
        <f>PRODUCT((F16+G16+H16)/E16)</f>
        <v>0.34</v>
      </c>
      <c r="O16" s="53">
        <f>PRODUCT(I16/E16)</f>
        <v>2.2000000000000002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50</v>
      </c>
      <c r="F17" s="47">
        <f t="shared" ref="F17:I17" si="0">SUM(F14:F16)</f>
        <v>1</v>
      </c>
      <c r="G17" s="47">
        <f t="shared" si="0"/>
        <v>7</v>
      </c>
      <c r="H17" s="47">
        <f t="shared" si="0"/>
        <v>9</v>
      </c>
      <c r="I17" s="47">
        <f t="shared" si="0"/>
        <v>110</v>
      </c>
      <c r="J17" s="60">
        <f>PRODUCT(I17/K17)</f>
        <v>0.40293040293040294</v>
      </c>
      <c r="K17" s="16">
        <f>SUM(K14:K16)</f>
        <v>273</v>
      </c>
      <c r="L17" s="53">
        <f>PRODUCT((F17+G17)/E17)</f>
        <v>0.16</v>
      </c>
      <c r="M17" s="53">
        <f>PRODUCT(H17/E17)</f>
        <v>0.18</v>
      </c>
      <c r="N17" s="53">
        <f>PRODUCT((F17+G17+H17)/E17)</f>
        <v>0.34</v>
      </c>
      <c r="O17" s="53">
        <f>PRODUCT(I17/E17)</f>
        <v>2.2000000000000002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8:AS10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2020-08-30T22:02:59Z</dcterms:modified>
</cp:coreProperties>
</file>