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K16" i="2" l="1"/>
  <c r="E16" i="2"/>
  <c r="O14" i="2"/>
  <c r="I16" i="2"/>
  <c r="O15" i="2"/>
  <c r="F16" i="2"/>
  <c r="N14" i="2"/>
  <c r="L14" i="2"/>
  <c r="H16" i="2"/>
  <c r="M16" i="2" s="1"/>
  <c r="M14" i="2"/>
  <c r="N15" i="2"/>
  <c r="L15" i="2"/>
  <c r="M15" i="2"/>
  <c r="N16" i="2" l="1"/>
  <c r="L16" i="2"/>
</calcChain>
</file>

<file path=xl/sharedStrings.xml><?xml version="1.0" encoding="utf-8"?>
<sst xmlns="http://schemas.openxmlformats.org/spreadsheetml/2006/main" count="167" uniqueCount="64">
  <si>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</si>
  <si>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</si>
  <si>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</si>
  <si>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</si>
  <si>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</si>
  <si>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</si>
  <si>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</si>
  <si>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</si>
  <si>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</si>
  <si>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</si>
  <si>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</si>
  <si>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</si>
  <si>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</si>
  <si>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</si>
  <si>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</si>
  <si>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</si>
  <si>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</si>
  <si>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</si>
  <si>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</si>
  <si>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</si>
  <si>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</si>
  <si>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</si>
  <si>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</si>
  <si>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</si>
  <si>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</si>
  <si>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</si>
  <si>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</si>
  <si>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</si>
  <si>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</si>
  <si>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</si>
  <si>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</si>
  <si>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</si>
  <si>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</si>
  <si>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</si>
  <si>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</si>
  <si>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5.</t>
  </si>
  <si>
    <t xml:space="preserve">HP </t>
  </si>
  <si>
    <t>Juha Tiitta</t>
  </si>
  <si>
    <t>HP = Haminan Palloilijat  (1928)</t>
  </si>
  <si>
    <t>18.6.1972</t>
  </si>
  <si>
    <t>6.</t>
  </si>
  <si>
    <t>7.</t>
  </si>
  <si>
    <t>HP  2</t>
  </si>
  <si>
    <t>suomensarja</t>
  </si>
  <si>
    <t>11.</t>
  </si>
  <si>
    <t>9.</t>
  </si>
  <si>
    <t>8.</t>
  </si>
  <si>
    <t>YKKÖSPESIS</t>
  </si>
  <si>
    <t>HP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</si>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</sst>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7" borderId="1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right"/>
    </xf>
    <xf numFmtId="0" fontId="2" fillId="8" borderId="10" xfId="0" applyFont="1" applyFill="1" applyBorder="1" applyAlignment="1">
      <alignment horizontal="center"/>
    </xf>
    <xf numFmtId="0" fontId="2" fillId="8" borderId="10" xfId="0" applyFont="1" applyFill="1" applyBorder="1" applyAlignment="1">
      <alignment horizontal="left"/>
    </xf>
    <xf numFmtId="0" fontId="2" fillId="8" borderId="11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0" customWidth="1"/>
    <col min="16" max="20" width="5.7109375" style="78" customWidth="1"/>
    <col min="21" max="21" width="8.7109375" style="78" customWidth="1"/>
    <col min="22" max="22" width="0.7109375" style="30" customWidth="1"/>
    <col min="23" max="27" width="5.7109375" style="78" customWidth="1"/>
    <col min="28" max="28" width="8.7109375" style="78" customWidth="1"/>
    <col min="29" max="29" width="0.7109375" style="30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39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6"/>
      <c r="W2" s="22" t="s">
        <v>15</v>
      </c>
      <c r="X2" s="14"/>
      <c r="Y2" s="14"/>
      <c r="Z2" s="14"/>
      <c r="AA2" s="14"/>
      <c r="AB2" s="14"/>
      <c r="AC2" s="86"/>
      <c r="AD2" s="22" t="s">
        <v>49</v>
      </c>
      <c r="AE2" s="14"/>
      <c r="AF2" s="14"/>
      <c r="AG2" s="20"/>
      <c r="AH2" s="14" t="s">
        <v>50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51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1989</v>
      </c>
      <c r="C4" s="25" t="s">
        <v>45</v>
      </c>
      <c r="D4" s="26" t="s">
        <v>42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6"/>
      <c r="X4" s="33"/>
      <c r="Y4" s="33"/>
      <c r="Z4" s="33"/>
      <c r="AA4" s="33"/>
      <c r="AB4" s="68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25">
        <v>1990</v>
      </c>
      <c r="C5" s="25" t="s">
        <v>46</v>
      </c>
      <c r="D5" s="26" t="s">
        <v>42</v>
      </c>
      <c r="E5" s="25"/>
      <c r="F5" s="27" t="s">
        <v>43</v>
      </c>
      <c r="G5" s="28"/>
      <c r="H5" s="25"/>
      <c r="I5" s="25"/>
      <c r="J5" s="25"/>
      <c r="K5" s="25"/>
      <c r="L5" s="25"/>
      <c r="M5" s="25"/>
      <c r="N5" s="29"/>
      <c r="O5" s="30"/>
      <c r="P5" s="31"/>
      <c r="Q5" s="31"/>
      <c r="R5" s="31"/>
      <c r="S5" s="31"/>
      <c r="T5" s="31"/>
      <c r="U5" s="31"/>
      <c r="V5" s="30"/>
      <c r="W5" s="66"/>
      <c r="X5" s="33"/>
      <c r="Y5" s="33"/>
      <c r="Z5" s="33"/>
      <c r="AA5" s="33"/>
      <c r="AB5" s="68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1990</v>
      </c>
      <c r="C6" s="35" t="s">
        <v>46</v>
      </c>
      <c r="D6" s="85" t="s">
        <v>48</v>
      </c>
      <c r="E6" s="35"/>
      <c r="F6" s="37" t="s">
        <v>33</v>
      </c>
      <c r="G6" s="80"/>
      <c r="H6" s="38"/>
      <c r="I6" s="35"/>
      <c r="J6" s="35"/>
      <c r="K6" s="35"/>
      <c r="L6" s="35"/>
      <c r="M6" s="35"/>
      <c r="N6" s="39"/>
      <c r="O6" s="30"/>
      <c r="P6" s="31"/>
      <c r="Q6" s="31"/>
      <c r="R6" s="31"/>
      <c r="S6" s="31"/>
      <c r="T6" s="31"/>
      <c r="U6" s="31"/>
      <c r="V6" s="30"/>
      <c r="W6" s="66"/>
      <c r="X6" s="33"/>
      <c r="Y6" s="33"/>
      <c r="Z6" s="33"/>
      <c r="AA6" s="33"/>
      <c r="AB6" s="68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25">
        <v>1991</v>
      </c>
      <c r="C7" s="25" t="s">
        <v>44</v>
      </c>
      <c r="D7" s="26" t="s">
        <v>42</v>
      </c>
      <c r="E7" s="25"/>
      <c r="F7" s="27" t="s">
        <v>43</v>
      </c>
      <c r="G7" s="28"/>
      <c r="H7" s="25"/>
      <c r="I7" s="25"/>
      <c r="J7" s="25"/>
      <c r="K7" s="25"/>
      <c r="L7" s="25"/>
      <c r="M7" s="25"/>
      <c r="N7" s="29"/>
      <c r="O7" s="30"/>
      <c r="P7" s="31"/>
      <c r="Q7" s="31"/>
      <c r="R7" s="31"/>
      <c r="S7" s="31"/>
      <c r="T7" s="31"/>
      <c r="U7" s="31"/>
      <c r="V7" s="30"/>
      <c r="W7" s="66"/>
      <c r="X7" s="33"/>
      <c r="Y7" s="33"/>
      <c r="Z7" s="33"/>
      <c r="AA7" s="33"/>
      <c r="AB7" s="68"/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5">
        <v>1992</v>
      </c>
      <c r="C8" s="35" t="s">
        <v>41</v>
      </c>
      <c r="D8" s="36" t="s">
        <v>36</v>
      </c>
      <c r="E8" s="35"/>
      <c r="F8" s="37" t="s">
        <v>33</v>
      </c>
      <c r="G8" s="80"/>
      <c r="H8" s="38"/>
      <c r="I8" s="35"/>
      <c r="J8" s="35"/>
      <c r="K8" s="35"/>
      <c r="L8" s="35"/>
      <c r="M8" s="35"/>
      <c r="N8" s="39"/>
      <c r="O8" s="30"/>
      <c r="P8" s="31"/>
      <c r="Q8" s="31"/>
      <c r="R8" s="31"/>
      <c r="S8" s="31"/>
      <c r="T8" s="31"/>
      <c r="U8" s="31"/>
      <c r="V8" s="30"/>
      <c r="W8" s="66"/>
      <c r="X8" s="33"/>
      <c r="Y8" s="33"/>
      <c r="Z8" s="33"/>
      <c r="AA8" s="33"/>
      <c r="AB8" s="68"/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35">
        <v>1993</v>
      </c>
      <c r="C9" s="35" t="s">
        <v>40</v>
      </c>
      <c r="D9" s="36" t="s">
        <v>36</v>
      </c>
      <c r="E9" s="35"/>
      <c r="F9" s="37" t="s">
        <v>33</v>
      </c>
      <c r="G9" s="80"/>
      <c r="H9" s="38"/>
      <c r="I9" s="35"/>
      <c r="J9" s="35"/>
      <c r="K9" s="35"/>
      <c r="L9" s="35"/>
      <c r="M9" s="35"/>
      <c r="N9" s="39"/>
      <c r="O9" s="30"/>
      <c r="P9" s="31"/>
      <c r="Q9" s="31"/>
      <c r="R9" s="31"/>
      <c r="S9" s="31"/>
      <c r="T9" s="31"/>
      <c r="U9" s="31"/>
      <c r="V9" s="30"/>
      <c r="W9" s="66"/>
      <c r="X9" s="33"/>
      <c r="Y9" s="33"/>
      <c r="Z9" s="33"/>
      <c r="AA9" s="33"/>
      <c r="AB9" s="68"/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5">
        <v>1994</v>
      </c>
      <c r="C10" s="35" t="s">
        <v>35</v>
      </c>
      <c r="D10" s="36" t="s">
        <v>36</v>
      </c>
      <c r="E10" s="35"/>
      <c r="F10" s="37" t="s">
        <v>33</v>
      </c>
      <c r="G10" s="80"/>
      <c r="H10" s="38"/>
      <c r="I10" s="35"/>
      <c r="J10" s="35"/>
      <c r="K10" s="35"/>
      <c r="L10" s="35"/>
      <c r="M10" s="35"/>
      <c r="N10" s="39"/>
      <c r="O10" s="30"/>
      <c r="P10" s="31"/>
      <c r="Q10" s="31"/>
      <c r="R10" s="31"/>
      <c r="S10" s="31"/>
      <c r="T10" s="31"/>
      <c r="U10" s="31"/>
      <c r="V10" s="30"/>
      <c r="W10" s="66">
        <v>17</v>
      </c>
      <c r="X10" s="66">
        <v>0</v>
      </c>
      <c r="Y10" s="66">
        <v>3</v>
      </c>
      <c r="Z10" s="66">
        <v>4</v>
      </c>
      <c r="AA10" s="66">
        <v>47</v>
      </c>
      <c r="AB10" s="68">
        <v>0.439</v>
      </c>
      <c r="AC10" s="30"/>
      <c r="AD10" s="31"/>
      <c r="AE10" s="31"/>
      <c r="AF10" s="31"/>
      <c r="AG10" s="31"/>
      <c r="AH10" s="31"/>
      <c r="AI10" s="31"/>
      <c r="AJ10" s="9"/>
    </row>
    <row r="11" spans="1:36" ht="15" customHeight="1" x14ac:dyDescent="0.2">
      <c r="A11" s="9"/>
      <c r="B11" s="16" t="s">
        <v>7</v>
      </c>
      <c r="C11" s="17"/>
      <c r="D11" s="15"/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40"/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40">
        <v>0</v>
      </c>
      <c r="V11" s="24"/>
      <c r="W11" s="18">
        <v>17</v>
      </c>
      <c r="X11" s="18">
        <v>0</v>
      </c>
      <c r="Y11" s="18">
        <v>3</v>
      </c>
      <c r="Z11" s="18">
        <v>4</v>
      </c>
      <c r="AA11" s="18">
        <v>47</v>
      </c>
      <c r="AB11" s="40">
        <v>0.439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6" ht="15" customHeight="1" x14ac:dyDescent="0.2">
      <c r="A12" s="9"/>
      <c r="B12" s="41" t="s">
        <v>2</v>
      </c>
      <c r="C12" s="34"/>
      <c r="D12" s="42">
        <v>0</v>
      </c>
      <c r="E12" s="43"/>
      <c r="F12" s="43"/>
      <c r="G12" s="43"/>
      <c r="H12" s="43"/>
      <c r="I12" s="43"/>
      <c r="J12" s="43"/>
      <c r="K12" s="43"/>
      <c r="L12" s="43"/>
      <c r="M12" s="43"/>
      <c r="N12" s="44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5"/>
      <c r="AI12" s="43"/>
      <c r="AJ12" s="9"/>
    </row>
    <row r="13" spans="1:36" ht="15" customHeight="1" x14ac:dyDescent="0.25">
      <c r="A13" s="9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4"/>
      <c r="P13" s="43"/>
      <c r="Q13" s="46"/>
      <c r="R13" s="43"/>
      <c r="S13" s="43"/>
      <c r="T13" s="43"/>
      <c r="U13" s="43"/>
      <c r="W13" s="43"/>
      <c r="X13" s="43"/>
      <c r="Y13" s="43"/>
      <c r="Z13" s="43"/>
      <c r="AA13" s="43"/>
      <c r="AB13" s="43"/>
      <c r="AD13" s="43"/>
      <c r="AE13" s="43"/>
      <c r="AF13" s="43"/>
      <c r="AG13" s="43"/>
      <c r="AH13" s="43"/>
      <c r="AI13" s="43"/>
      <c r="AJ13" s="9"/>
    </row>
    <row r="14" spans="1:36" ht="15" customHeight="1" x14ac:dyDescent="0.25">
      <c r="A14" s="9"/>
      <c r="B14" s="22" t="s">
        <v>24</v>
      </c>
      <c r="C14" s="47"/>
      <c r="D14" s="47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43"/>
      <c r="K14" s="18" t="s">
        <v>26</v>
      </c>
      <c r="L14" s="18" t="s">
        <v>27</v>
      </c>
      <c r="M14" s="18" t="s">
        <v>28</v>
      </c>
      <c r="N14" s="18" t="s">
        <v>21</v>
      </c>
      <c r="O14" s="24"/>
      <c r="P14" s="48" t="s">
        <v>29</v>
      </c>
      <c r="Q14" s="12"/>
      <c r="R14" s="12"/>
      <c r="S14" s="12"/>
      <c r="T14" s="49"/>
      <c r="U14" s="49"/>
      <c r="V14" s="49"/>
      <c r="W14" s="49"/>
      <c r="X14" s="49"/>
      <c r="Y14" s="49"/>
      <c r="Z14" s="49"/>
      <c r="AA14" s="12"/>
      <c r="AB14" s="49"/>
      <c r="AC14" s="12"/>
      <c r="AD14" s="12"/>
      <c r="AE14" s="12"/>
      <c r="AF14" s="12"/>
      <c r="AG14" s="12"/>
      <c r="AH14" s="12"/>
      <c r="AI14" s="50"/>
      <c r="AJ14" s="9"/>
    </row>
    <row r="15" spans="1:36" ht="15" customHeight="1" x14ac:dyDescent="0.2">
      <c r="A15" s="9"/>
      <c r="B15" s="48" t="s">
        <v>12</v>
      </c>
      <c r="C15" s="12"/>
      <c r="D15" s="50"/>
      <c r="E15" s="31"/>
      <c r="F15" s="31"/>
      <c r="G15" s="31"/>
      <c r="H15" s="31"/>
      <c r="I15" s="31"/>
      <c r="J15" s="43"/>
      <c r="K15" s="51"/>
      <c r="L15" s="51"/>
      <c r="M15" s="51"/>
      <c r="N15" s="52"/>
      <c r="O15" s="24"/>
      <c r="P15" s="53" t="s">
        <v>9</v>
      </c>
      <c r="Q15" s="54"/>
      <c r="R15" s="61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87"/>
      <c r="AJ15" s="9"/>
    </row>
    <row r="16" spans="1:36" ht="15" customHeight="1" x14ac:dyDescent="0.2">
      <c r="A16" s="9"/>
      <c r="B16" s="56" t="s">
        <v>14</v>
      </c>
      <c r="C16" s="57"/>
      <c r="D16" s="58"/>
      <c r="E16" s="31"/>
      <c r="F16" s="31"/>
      <c r="G16" s="31"/>
      <c r="H16" s="31"/>
      <c r="I16" s="31"/>
      <c r="J16" s="43"/>
      <c r="K16" s="51"/>
      <c r="L16" s="51"/>
      <c r="M16" s="51"/>
      <c r="N16" s="52"/>
      <c r="O16" s="24"/>
      <c r="P16" s="59" t="s">
        <v>52</v>
      </c>
      <c r="Q16" s="60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2"/>
      <c r="AI16" s="88"/>
      <c r="AJ16" s="9"/>
    </row>
    <row r="17" spans="1:35" ht="15" customHeight="1" x14ac:dyDescent="0.2">
      <c r="A17" s="9"/>
      <c r="B17" s="63" t="s">
        <v>15</v>
      </c>
      <c r="C17" s="64"/>
      <c r="D17" s="65"/>
      <c r="E17" s="66">
        <v>17</v>
      </c>
      <c r="F17" s="66">
        <v>0</v>
      </c>
      <c r="G17" s="66">
        <v>3</v>
      </c>
      <c r="H17" s="66">
        <v>4</v>
      </c>
      <c r="I17" s="66">
        <v>47</v>
      </c>
      <c r="J17" s="43"/>
      <c r="K17" s="67">
        <v>0.17647058823529413</v>
      </c>
      <c r="L17" s="67">
        <v>0.23529411764705882</v>
      </c>
      <c r="M17" s="67">
        <v>2.7647058823529411</v>
      </c>
      <c r="N17" s="68">
        <v>0.439</v>
      </c>
      <c r="O17" s="24"/>
      <c r="P17" s="59" t="s">
        <v>53</v>
      </c>
      <c r="Q17" s="60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88"/>
    </row>
    <row r="18" spans="1:35" ht="15" customHeight="1" x14ac:dyDescent="0.2">
      <c r="A18" s="9"/>
      <c r="B18" s="69" t="s">
        <v>25</v>
      </c>
      <c r="C18" s="70"/>
      <c r="D18" s="71"/>
      <c r="E18" s="18">
        <v>17</v>
      </c>
      <c r="F18" s="18">
        <v>0</v>
      </c>
      <c r="G18" s="18">
        <v>3</v>
      </c>
      <c r="H18" s="18">
        <v>4</v>
      </c>
      <c r="I18" s="18">
        <v>47</v>
      </c>
      <c r="J18" s="43"/>
      <c r="K18" s="72">
        <v>0.17647058823529413</v>
      </c>
      <c r="L18" s="72">
        <v>0.23529411764705882</v>
      </c>
      <c r="M18" s="72">
        <v>2.7647058823529411</v>
      </c>
      <c r="N18" s="40">
        <v>0.439</v>
      </c>
      <c r="O18" s="24"/>
      <c r="P18" s="73" t="s">
        <v>10</v>
      </c>
      <c r="Q18" s="74"/>
      <c r="R18" s="75"/>
      <c r="S18" s="75"/>
      <c r="T18" s="75"/>
      <c r="U18" s="75"/>
      <c r="V18" s="75"/>
      <c r="W18" s="75"/>
      <c r="X18" s="75"/>
      <c r="Y18" s="75"/>
      <c r="Z18" s="89"/>
      <c r="AA18" s="76"/>
      <c r="AB18" s="89"/>
      <c r="AC18" s="76"/>
      <c r="AD18" s="90"/>
      <c r="AE18" s="75"/>
      <c r="AF18" s="76"/>
      <c r="AG18" s="75"/>
      <c r="AH18" s="76"/>
      <c r="AI18" s="91"/>
    </row>
    <row r="19" spans="1:35" ht="15" customHeight="1" x14ac:dyDescent="0.25">
      <c r="A19" s="9"/>
      <c r="B19" s="45"/>
      <c r="C19" s="45"/>
      <c r="D19" s="45"/>
      <c r="E19" s="45"/>
      <c r="F19" s="45"/>
      <c r="G19" s="45"/>
      <c r="H19" s="45"/>
      <c r="I19" s="45"/>
      <c r="J19" s="43"/>
      <c r="K19" s="45"/>
      <c r="L19" s="45"/>
      <c r="M19" s="45"/>
      <c r="N19" s="44"/>
      <c r="O19" s="24"/>
      <c r="P19" s="43"/>
      <c r="Q19" s="46"/>
      <c r="R19" s="43"/>
      <c r="S19" s="43"/>
      <c r="T19" s="24"/>
      <c r="U19" s="24"/>
      <c r="V19" s="24"/>
      <c r="W19" s="24"/>
      <c r="X19" s="77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3" t="s">
        <v>34</v>
      </c>
      <c r="C20" s="43"/>
      <c r="D20" s="43" t="s">
        <v>38</v>
      </c>
      <c r="E20" s="43"/>
      <c r="F20" s="43"/>
      <c r="G20" s="43"/>
      <c r="H20" s="43"/>
      <c r="I20" s="43"/>
      <c r="J20" s="43"/>
      <c r="K20" s="43"/>
      <c r="L20" s="43"/>
      <c r="M20" s="43"/>
      <c r="N20" s="44"/>
      <c r="O20" s="24"/>
      <c r="P20" s="43"/>
      <c r="Q20" s="46"/>
      <c r="R20" s="43"/>
      <c r="S20" s="43"/>
      <c r="T20" s="24"/>
      <c r="U20" s="24"/>
      <c r="V20" s="24"/>
      <c r="W20" s="24"/>
      <c r="X20" s="77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6"/>
      <c r="O21" s="24"/>
      <c r="P21" s="43"/>
      <c r="Q21" s="46"/>
      <c r="R21" s="43"/>
      <c r="S21" s="43"/>
      <c r="T21" s="24"/>
      <c r="U21" s="24"/>
      <c r="V21" s="24"/>
      <c r="W21" s="24"/>
      <c r="X21" s="77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5" ht="15" customHeight="1" x14ac:dyDescent="0.25">
      <c r="A22" s="9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24"/>
      <c r="P22" s="43"/>
      <c r="Q22" s="46"/>
      <c r="R22" s="43"/>
      <c r="S22" s="43"/>
      <c r="T22" s="24"/>
      <c r="U22" s="24"/>
      <c r="V22" s="24"/>
      <c r="W22" s="24"/>
      <c r="X22" s="77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7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7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7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7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7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7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7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7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7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7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7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7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7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7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7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7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7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7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7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7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7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7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7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7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7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7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7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7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7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7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7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7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7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7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7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7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7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7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24"/>
      <c r="P61" s="43"/>
      <c r="Q61" s="46"/>
      <c r="R61" s="43"/>
      <c r="S61" s="43"/>
      <c r="T61" s="24"/>
      <c r="U61" s="24"/>
      <c r="V61" s="24"/>
      <c r="W61" s="24"/>
      <c r="X61" s="77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24"/>
      <c r="P62" s="43"/>
      <c r="Q62" s="46"/>
      <c r="R62" s="43"/>
      <c r="S62" s="43"/>
      <c r="T62" s="24"/>
      <c r="U62" s="24"/>
      <c r="V62" s="24"/>
      <c r="W62" s="24"/>
      <c r="X62" s="77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24"/>
      <c r="P63" s="43"/>
      <c r="Q63" s="46"/>
      <c r="R63" s="43"/>
      <c r="S63" s="43"/>
      <c r="T63" s="24"/>
      <c r="U63" s="24"/>
      <c r="V63" s="24"/>
      <c r="W63" s="24"/>
      <c r="X63" s="77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24"/>
      <c r="P64" s="43"/>
      <c r="Q64" s="46"/>
      <c r="R64" s="43"/>
      <c r="S64" s="43"/>
      <c r="T64" s="24"/>
      <c r="U64" s="24"/>
      <c r="V64" s="24"/>
      <c r="W64" s="24"/>
      <c r="X64" s="77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24"/>
      <c r="P65" s="43"/>
      <c r="Q65" s="46"/>
      <c r="R65" s="43"/>
      <c r="S65" s="43"/>
      <c r="T65" s="24"/>
      <c r="U65" s="24"/>
      <c r="V65" s="24"/>
      <c r="W65" s="24"/>
      <c r="X65" s="77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24"/>
      <c r="P66" s="43"/>
      <c r="Q66" s="46"/>
      <c r="R66" s="43"/>
      <c r="S66" s="43"/>
      <c r="T66" s="24"/>
      <c r="U66" s="24"/>
      <c r="V66" s="24"/>
      <c r="W66" s="24"/>
      <c r="X66" s="77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24"/>
      <c r="P67" s="43"/>
      <c r="Q67" s="46"/>
      <c r="R67" s="43"/>
      <c r="S67" s="43"/>
      <c r="T67" s="24"/>
      <c r="U67" s="24"/>
      <c r="V67" s="24"/>
      <c r="W67" s="24"/>
      <c r="X67" s="77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24"/>
      <c r="P68" s="43"/>
      <c r="Q68" s="46"/>
      <c r="R68" s="43"/>
      <c r="S68" s="43"/>
      <c r="T68" s="24"/>
      <c r="U68" s="24"/>
      <c r="V68" s="24"/>
      <c r="W68" s="24"/>
      <c r="X68" s="77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24"/>
      <c r="P69" s="43"/>
      <c r="Q69" s="46"/>
      <c r="R69" s="43"/>
      <c r="S69" s="43"/>
      <c r="T69" s="24"/>
      <c r="U69" s="24"/>
      <c r="V69" s="24"/>
      <c r="W69" s="24"/>
      <c r="X69" s="77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24"/>
      <c r="P70" s="43"/>
      <c r="Q70" s="46"/>
      <c r="R70" s="43"/>
      <c r="S70" s="43"/>
      <c r="T70" s="24"/>
      <c r="U70" s="24"/>
      <c r="V70" s="24"/>
      <c r="W70" s="24"/>
      <c r="X70" s="77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24"/>
      <c r="P71" s="43"/>
      <c r="Q71" s="46"/>
      <c r="R71" s="43"/>
      <c r="S71" s="43"/>
      <c r="T71" s="24"/>
      <c r="U71" s="24"/>
      <c r="V71" s="24"/>
      <c r="W71" s="24"/>
      <c r="X71" s="77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24"/>
      <c r="P72" s="43"/>
      <c r="Q72" s="46"/>
      <c r="R72" s="43"/>
      <c r="S72" s="43"/>
      <c r="T72" s="24"/>
      <c r="U72" s="24"/>
      <c r="V72" s="24"/>
      <c r="W72" s="24"/>
      <c r="X72" s="77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24"/>
      <c r="P73" s="43"/>
      <c r="Q73" s="46"/>
      <c r="R73" s="43"/>
      <c r="S73" s="43"/>
      <c r="T73" s="24"/>
      <c r="U73" s="24"/>
      <c r="V73" s="24"/>
      <c r="W73" s="24"/>
      <c r="X73" s="77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24"/>
      <c r="P74" s="43"/>
      <c r="Q74" s="46"/>
      <c r="R74" s="43"/>
      <c r="S74" s="43"/>
      <c r="T74" s="24"/>
      <c r="U74" s="24"/>
      <c r="V74" s="24"/>
      <c r="W74" s="24"/>
      <c r="X74" s="77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24"/>
      <c r="P75" s="43"/>
      <c r="Q75" s="46"/>
      <c r="R75" s="43"/>
      <c r="S75" s="43"/>
      <c r="T75" s="24"/>
      <c r="U75" s="24"/>
      <c r="V75" s="24"/>
      <c r="W75" s="24"/>
      <c r="X75" s="77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24"/>
      <c r="P76" s="43"/>
      <c r="Q76" s="46"/>
      <c r="R76" s="43"/>
      <c r="S76" s="43"/>
      <c r="T76" s="24"/>
      <c r="U76" s="24"/>
      <c r="V76" s="24"/>
      <c r="W76" s="24"/>
      <c r="X76" s="77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24"/>
      <c r="P77" s="43"/>
      <c r="Q77" s="46"/>
      <c r="R77" s="43"/>
      <c r="S77" s="43"/>
      <c r="T77" s="24"/>
      <c r="U77" s="24"/>
      <c r="V77" s="24"/>
      <c r="W77" s="24"/>
      <c r="X77" s="77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24"/>
      <c r="P78" s="43"/>
      <c r="Q78" s="46"/>
      <c r="R78" s="43"/>
      <c r="S78" s="43"/>
      <c r="T78" s="24"/>
      <c r="U78" s="24"/>
      <c r="V78" s="24"/>
      <c r="W78" s="24"/>
      <c r="X78" s="77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24"/>
      <c r="P79" s="43"/>
      <c r="Q79" s="46"/>
      <c r="R79" s="43"/>
      <c r="S79" s="43"/>
      <c r="T79" s="24"/>
      <c r="U79" s="24"/>
      <c r="V79" s="24"/>
      <c r="W79" s="24"/>
      <c r="X79" s="77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24"/>
      <c r="P80" s="43"/>
      <c r="Q80" s="46"/>
      <c r="R80" s="43"/>
      <c r="S80" s="43"/>
      <c r="T80" s="24"/>
      <c r="U80" s="24"/>
      <c r="V80" s="24"/>
      <c r="W80" s="24"/>
      <c r="X80" s="77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24"/>
      <c r="P81" s="43"/>
      <c r="Q81" s="46"/>
      <c r="R81" s="43"/>
      <c r="S81" s="43"/>
      <c r="T81" s="24"/>
      <c r="U81" s="24"/>
      <c r="V81" s="24"/>
      <c r="W81" s="24"/>
      <c r="X81" s="77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24"/>
      <c r="P82" s="43"/>
      <c r="Q82" s="46"/>
      <c r="R82" s="43"/>
      <c r="S82" s="43"/>
      <c r="T82" s="24"/>
      <c r="U82" s="24"/>
      <c r="V82" s="24"/>
      <c r="W82" s="24"/>
      <c r="X82" s="77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24"/>
      <c r="P83" s="43"/>
      <c r="Q83" s="46"/>
      <c r="R83" s="43"/>
      <c r="S83" s="43"/>
      <c r="T83" s="24"/>
      <c r="U83" s="24"/>
      <c r="V83" s="24"/>
      <c r="W83" s="24"/>
      <c r="X83" s="77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24"/>
      <c r="P84" s="43"/>
      <c r="Q84" s="46"/>
      <c r="R84" s="43"/>
      <c r="S84" s="43"/>
      <c r="T84" s="24"/>
      <c r="U84" s="24"/>
      <c r="V84" s="24"/>
      <c r="W84" s="24"/>
      <c r="X84" s="77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24"/>
      <c r="P85" s="43"/>
      <c r="Q85" s="46"/>
      <c r="R85" s="43"/>
      <c r="S85" s="43"/>
      <c r="T85" s="24"/>
      <c r="U85" s="24"/>
      <c r="V85" s="24"/>
      <c r="W85" s="24"/>
      <c r="X85" s="77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24"/>
      <c r="P86" s="43"/>
      <c r="Q86" s="46"/>
      <c r="R86" s="43"/>
      <c r="S86" s="43"/>
      <c r="T86" s="24"/>
      <c r="U86" s="24"/>
      <c r="V86" s="24"/>
      <c r="W86" s="24"/>
      <c r="X86" s="77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24"/>
      <c r="P87" s="43"/>
      <c r="Q87" s="46"/>
      <c r="R87" s="43"/>
      <c r="S87" s="43"/>
      <c r="T87" s="24"/>
      <c r="U87" s="24"/>
      <c r="V87" s="24"/>
      <c r="W87" s="24"/>
      <c r="X87" s="77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24"/>
      <c r="P88" s="43"/>
      <c r="Q88" s="46"/>
      <c r="R88" s="43"/>
      <c r="S88" s="43"/>
      <c r="T88" s="24"/>
      <c r="U88" s="24"/>
      <c r="V88" s="24"/>
      <c r="W88" s="24"/>
      <c r="X88" s="77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24"/>
      <c r="P89" s="43"/>
      <c r="Q89" s="46"/>
      <c r="R89" s="43"/>
      <c r="S89" s="43"/>
      <c r="T89" s="24"/>
      <c r="U89" s="24"/>
      <c r="V89" s="24"/>
      <c r="W89" s="24"/>
      <c r="X89" s="77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4"/>
      <c r="P90" s="43"/>
      <c r="Q90" s="46"/>
      <c r="R90" s="43"/>
      <c r="S90" s="43"/>
      <c r="T90" s="24"/>
      <c r="U90" s="24"/>
      <c r="V90" s="24"/>
      <c r="W90" s="24"/>
      <c r="X90" s="77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4"/>
      <c r="P91" s="43"/>
      <c r="Q91" s="46"/>
      <c r="R91" s="43"/>
      <c r="S91" s="43"/>
      <c r="T91" s="24"/>
      <c r="U91" s="24"/>
      <c r="V91" s="24"/>
      <c r="W91" s="24"/>
      <c r="X91" s="77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4"/>
      <c r="P92" s="43"/>
      <c r="Q92" s="46"/>
      <c r="R92" s="43"/>
      <c r="S92" s="43"/>
      <c r="T92" s="24"/>
      <c r="U92" s="24"/>
      <c r="V92" s="24"/>
      <c r="W92" s="24"/>
      <c r="X92" s="77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4"/>
      <c r="P93" s="43"/>
      <c r="Q93" s="46"/>
      <c r="R93" s="43"/>
      <c r="S93" s="43"/>
      <c r="T93" s="24"/>
      <c r="U93" s="24"/>
      <c r="V93" s="24"/>
      <c r="W93" s="24"/>
      <c r="X93" s="77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4"/>
      <c r="P94" s="43"/>
      <c r="Q94" s="46"/>
      <c r="R94" s="43"/>
      <c r="S94" s="43"/>
      <c r="T94" s="24"/>
      <c r="U94" s="24"/>
      <c r="V94" s="24"/>
      <c r="W94" s="24"/>
      <c r="X94" s="77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4"/>
      <c r="P95" s="43"/>
      <c r="Q95" s="46"/>
      <c r="R95" s="43"/>
      <c r="S95" s="43"/>
      <c r="T95" s="24"/>
      <c r="U95" s="24"/>
      <c r="V95" s="24"/>
      <c r="W95" s="24"/>
      <c r="X95" s="77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4"/>
      <c r="P96" s="43"/>
      <c r="Q96" s="46"/>
      <c r="R96" s="43"/>
      <c r="S96" s="43"/>
      <c r="T96" s="24"/>
      <c r="U96" s="24"/>
      <c r="V96" s="24"/>
      <c r="W96" s="24"/>
      <c r="X96" s="77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6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4"/>
      <c r="P97" s="43"/>
      <c r="Q97" s="46"/>
      <c r="R97" s="43"/>
      <c r="S97" s="43"/>
      <c r="T97" s="24"/>
      <c r="U97" s="24"/>
      <c r="V97" s="24"/>
      <c r="W97" s="24"/>
      <c r="X97" s="77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6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4"/>
      <c r="P98" s="43"/>
      <c r="Q98" s="46"/>
      <c r="R98" s="43"/>
      <c r="S98" s="43"/>
      <c r="T98" s="24"/>
      <c r="U98" s="24"/>
      <c r="V98" s="24"/>
      <c r="W98" s="24"/>
      <c r="X98" s="77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6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4"/>
      <c r="P99" s="43"/>
      <c r="Q99" s="46"/>
      <c r="R99" s="43"/>
      <c r="S99" s="43"/>
      <c r="T99" s="24"/>
      <c r="U99" s="24"/>
      <c r="V99" s="24"/>
      <c r="W99" s="24"/>
      <c r="X99" s="77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6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4"/>
      <c r="P100" s="43"/>
      <c r="Q100" s="46"/>
      <c r="R100" s="43"/>
      <c r="S100" s="43"/>
      <c r="T100" s="24"/>
      <c r="U100" s="24"/>
      <c r="V100" s="24"/>
      <c r="W100" s="24"/>
      <c r="X100" s="77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6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4"/>
      <c r="P101" s="43"/>
      <c r="Q101" s="46"/>
      <c r="R101" s="43"/>
      <c r="S101" s="43"/>
      <c r="T101" s="24"/>
      <c r="U101" s="24"/>
      <c r="V101" s="24"/>
      <c r="W101" s="24"/>
      <c r="X101" s="77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6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4"/>
      <c r="P102" s="43"/>
      <c r="Q102" s="46"/>
      <c r="R102" s="43"/>
      <c r="S102" s="43"/>
      <c r="T102" s="24"/>
      <c r="U102" s="24"/>
      <c r="V102" s="24"/>
      <c r="W102" s="24"/>
      <c r="X102" s="77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6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4"/>
      <c r="P103" s="43"/>
      <c r="Q103" s="46"/>
      <c r="R103" s="43"/>
      <c r="S103" s="43"/>
      <c r="T103" s="24"/>
      <c r="U103" s="24"/>
      <c r="V103" s="24"/>
      <c r="W103" s="24"/>
      <c r="X103" s="77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6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4"/>
      <c r="P104" s="43"/>
      <c r="Q104" s="46"/>
      <c r="R104" s="43"/>
      <c r="S104" s="43"/>
      <c r="T104" s="24"/>
      <c r="U104" s="24"/>
      <c r="V104" s="24"/>
      <c r="W104" s="24"/>
      <c r="X104" s="77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6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4"/>
      <c r="P105" s="43"/>
      <c r="Q105" s="46"/>
      <c r="R105" s="43"/>
      <c r="S105" s="43"/>
      <c r="T105" s="24"/>
      <c r="U105" s="24"/>
      <c r="V105" s="24"/>
      <c r="W105" s="24"/>
      <c r="X105" s="77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6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4"/>
      <c r="P106" s="43"/>
      <c r="Q106" s="46"/>
      <c r="R106" s="43"/>
      <c r="S106" s="43"/>
      <c r="T106" s="24"/>
      <c r="U106" s="24"/>
      <c r="V106" s="24"/>
      <c r="W106" s="24"/>
      <c r="X106" s="77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6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4"/>
      <c r="P107" s="43"/>
      <c r="Q107" s="46"/>
      <c r="R107" s="43"/>
      <c r="S107" s="43"/>
      <c r="T107" s="24"/>
      <c r="U107" s="24"/>
      <c r="V107" s="24"/>
      <c r="W107" s="24"/>
      <c r="X107" s="77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6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4"/>
      <c r="P108" s="43"/>
      <c r="Q108" s="46"/>
      <c r="R108" s="43"/>
      <c r="S108" s="43"/>
      <c r="T108" s="24"/>
      <c r="U108" s="24"/>
      <c r="V108" s="24"/>
      <c r="W108" s="24"/>
      <c r="X108" s="77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6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7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  <c r="AJ109" s="8"/>
    </row>
    <row r="110" spans="1:36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7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  <c r="AJ110" s="8"/>
    </row>
    <row r="111" spans="1:36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7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  <c r="AJ111" s="8"/>
    </row>
    <row r="112" spans="1:36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7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  <c r="AJ112" s="8"/>
    </row>
    <row r="113" spans="1:36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7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  <c r="AJ113" s="8"/>
    </row>
    <row r="114" spans="1:36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7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  <c r="AJ114" s="8"/>
    </row>
    <row r="115" spans="1:36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7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  <c r="AJ115" s="8"/>
    </row>
    <row r="116" spans="1:36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7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  <c r="AJ116" s="8"/>
    </row>
    <row r="117" spans="1:36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7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  <c r="AJ117" s="8"/>
    </row>
    <row r="118" spans="1:36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7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  <c r="AJ118" s="8"/>
    </row>
    <row r="119" spans="1:36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7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  <c r="AJ119" s="8"/>
    </row>
    <row r="120" spans="1:36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7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  <c r="AJ120" s="8"/>
    </row>
    <row r="121" spans="1:36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7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  <c r="AJ121" s="8"/>
    </row>
    <row r="122" spans="1:36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7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  <c r="AJ122" s="8"/>
    </row>
    <row r="123" spans="1:36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7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  <c r="AJ123" s="8"/>
    </row>
    <row r="124" spans="1:36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7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  <c r="AJ124" s="8"/>
    </row>
    <row r="125" spans="1:36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7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  <c r="AJ125" s="8"/>
    </row>
    <row r="126" spans="1:36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7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  <c r="AJ126" s="8"/>
    </row>
    <row r="127" spans="1:36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7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  <c r="AJ127" s="8"/>
    </row>
    <row r="128" spans="1:36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7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  <c r="AJ128" s="8"/>
    </row>
    <row r="129" spans="1:36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7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  <c r="AJ129" s="8"/>
    </row>
    <row r="130" spans="1:36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7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  <c r="AJ130" s="8"/>
    </row>
    <row r="131" spans="1:36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7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  <c r="AJ131" s="8"/>
    </row>
    <row r="132" spans="1:36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7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  <c r="AJ132" s="8"/>
    </row>
    <row r="133" spans="1:36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7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  <c r="AJ133" s="8"/>
    </row>
    <row r="134" spans="1:36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7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  <c r="AJ134" s="8"/>
    </row>
    <row r="135" spans="1:36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7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  <c r="AJ135" s="8"/>
    </row>
    <row r="136" spans="1:36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7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  <c r="AJ136" s="8"/>
    </row>
    <row r="137" spans="1:36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7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  <c r="AJ137" s="8"/>
    </row>
    <row r="138" spans="1:36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7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  <c r="AJ138" s="8"/>
    </row>
    <row r="139" spans="1:36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7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  <c r="AJ139" s="8"/>
    </row>
    <row r="140" spans="1:36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7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  <c r="AJ140" s="8"/>
    </row>
    <row r="141" spans="1:36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7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  <c r="AJ141" s="8"/>
    </row>
    <row r="142" spans="1:36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7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  <c r="AJ142" s="8"/>
    </row>
    <row r="143" spans="1:36" ht="15" customHeight="1" x14ac:dyDescent="0.25">
      <c r="A143" s="9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6"/>
      <c r="O143" s="24"/>
      <c r="P143" s="43"/>
      <c r="Q143" s="46"/>
      <c r="R143" s="43"/>
      <c r="S143" s="43"/>
      <c r="T143" s="24"/>
      <c r="U143" s="24"/>
      <c r="V143" s="24"/>
      <c r="W143" s="24"/>
      <c r="X143" s="77"/>
      <c r="Y143" s="43"/>
      <c r="Z143" s="43"/>
      <c r="AA143" s="43"/>
      <c r="AB143" s="43"/>
      <c r="AC143" s="24"/>
      <c r="AD143" s="43"/>
      <c r="AE143" s="43"/>
      <c r="AF143" s="43"/>
      <c r="AG143" s="43"/>
      <c r="AH143" s="43"/>
      <c r="AI143" s="43"/>
      <c r="AJ143" s="8"/>
    </row>
    <row r="144" spans="1:36" ht="15" customHeight="1" x14ac:dyDescent="0.25">
      <c r="A144" s="9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6"/>
      <c r="O144" s="24"/>
      <c r="P144" s="43"/>
      <c r="Q144" s="46"/>
      <c r="R144" s="43"/>
      <c r="S144" s="43"/>
      <c r="T144" s="24"/>
      <c r="U144" s="24"/>
      <c r="V144" s="24"/>
      <c r="W144" s="24"/>
      <c r="X144" s="77"/>
      <c r="Y144" s="43"/>
      <c r="Z144" s="43"/>
      <c r="AA144" s="43"/>
      <c r="AB144" s="43"/>
      <c r="AC144" s="24"/>
      <c r="AD144" s="43"/>
      <c r="AE144" s="43"/>
      <c r="AF144" s="43"/>
      <c r="AG144" s="43"/>
      <c r="AH144" s="43"/>
      <c r="AI144" s="43"/>
    </row>
    <row r="145" spans="1:36" ht="15" customHeight="1" x14ac:dyDescent="0.25">
      <c r="A145" s="9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6"/>
      <c r="O145" s="24"/>
      <c r="P145" s="43"/>
      <c r="Q145" s="46"/>
      <c r="R145" s="43"/>
      <c r="S145" s="43"/>
      <c r="T145" s="24"/>
      <c r="U145" s="24"/>
      <c r="V145" s="24"/>
      <c r="W145" s="24"/>
      <c r="X145" s="77"/>
      <c r="Y145" s="43"/>
      <c r="Z145" s="43"/>
      <c r="AA145" s="43"/>
      <c r="AB145" s="43"/>
      <c r="AC145" s="24"/>
      <c r="AD145" s="43"/>
      <c r="AE145" s="43"/>
      <c r="AF145" s="43"/>
      <c r="AG145" s="43"/>
      <c r="AH145" s="43"/>
      <c r="AI145" s="43"/>
    </row>
    <row r="146" spans="1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1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37</v>
      </c>
      <c r="C1" s="3"/>
      <c r="D1" s="4"/>
      <c r="E1" s="5" t="s">
        <v>39</v>
      </c>
      <c r="F1" s="81"/>
      <c r="G1" s="82"/>
      <c r="H1" s="8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1"/>
      <c r="AB1" s="81"/>
      <c r="AC1" s="82"/>
      <c r="AD1" s="8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92" t="s">
        <v>47</v>
      </c>
      <c r="C2" s="93"/>
      <c r="D2" s="94"/>
      <c r="E2" s="13" t="s">
        <v>12</v>
      </c>
      <c r="F2" s="14"/>
      <c r="G2" s="14"/>
      <c r="H2" s="14"/>
      <c r="I2" s="20"/>
      <c r="J2" s="15"/>
      <c r="K2" s="86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95" t="s">
        <v>56</v>
      </c>
      <c r="Y2" s="96"/>
      <c r="Z2" s="97"/>
      <c r="AA2" s="13" t="s">
        <v>12</v>
      </c>
      <c r="AB2" s="14"/>
      <c r="AC2" s="14"/>
      <c r="AD2" s="14"/>
      <c r="AE2" s="20"/>
      <c r="AF2" s="15"/>
      <c r="AG2" s="86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98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1"/>
      <c r="D4" s="41"/>
      <c r="E4" s="31"/>
      <c r="F4" s="31"/>
      <c r="G4" s="31"/>
      <c r="H4" s="31"/>
      <c r="I4" s="31"/>
      <c r="J4" s="31"/>
      <c r="K4" s="24"/>
      <c r="L4" s="18"/>
      <c r="M4" s="18"/>
      <c r="N4" s="18"/>
      <c r="O4" s="18"/>
      <c r="P4" s="24"/>
      <c r="Q4" s="31"/>
      <c r="R4" s="31"/>
      <c r="S4" s="32"/>
      <c r="T4" s="31"/>
      <c r="U4" s="31"/>
      <c r="V4" s="101"/>
      <c r="W4" s="30"/>
      <c r="X4" s="31">
        <v>1989</v>
      </c>
      <c r="Y4" s="31" t="s">
        <v>45</v>
      </c>
      <c r="Z4" s="124" t="s">
        <v>42</v>
      </c>
      <c r="AA4" s="31"/>
      <c r="AB4" s="31"/>
      <c r="AC4" s="31"/>
      <c r="AD4" s="31"/>
      <c r="AE4" s="31"/>
      <c r="AF4" s="52"/>
      <c r="AG4" s="24"/>
      <c r="AH4" s="16"/>
      <c r="AI4" s="18"/>
      <c r="AJ4" s="18"/>
      <c r="AK4" s="18"/>
      <c r="AL4" s="24"/>
      <c r="AM4" s="31"/>
      <c r="AN4" s="31"/>
      <c r="AO4" s="31"/>
      <c r="AP4" s="31"/>
      <c r="AQ4" s="31"/>
      <c r="AR4" s="102"/>
      <c r="AS4" s="10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1990</v>
      </c>
      <c r="C5" s="31" t="s">
        <v>46</v>
      </c>
      <c r="D5" s="41" t="s">
        <v>48</v>
      </c>
      <c r="E5" s="31">
        <v>2</v>
      </c>
      <c r="F5" s="31">
        <v>0</v>
      </c>
      <c r="G5" s="31">
        <v>0</v>
      </c>
      <c r="H5" s="31">
        <v>0</v>
      </c>
      <c r="I5" s="31"/>
      <c r="J5" s="31"/>
      <c r="K5" s="24"/>
      <c r="L5" s="18"/>
      <c r="M5" s="18"/>
      <c r="N5" s="18"/>
      <c r="O5" s="18"/>
      <c r="P5" s="24"/>
      <c r="Q5" s="31"/>
      <c r="R5" s="31"/>
      <c r="S5" s="32"/>
      <c r="T5" s="31"/>
      <c r="U5" s="31"/>
      <c r="V5" s="101"/>
      <c r="W5" s="30"/>
      <c r="X5" s="31">
        <v>1990</v>
      </c>
      <c r="Y5" s="31" t="s">
        <v>46</v>
      </c>
      <c r="Z5" s="124" t="s">
        <v>42</v>
      </c>
      <c r="AA5" s="31">
        <v>19</v>
      </c>
      <c r="AB5" s="31">
        <v>2</v>
      </c>
      <c r="AC5" s="31">
        <v>24</v>
      </c>
      <c r="AD5" s="31">
        <v>29</v>
      </c>
      <c r="AE5" s="31"/>
      <c r="AF5" s="52"/>
      <c r="AG5" s="24"/>
      <c r="AH5" s="16"/>
      <c r="AI5" s="18" t="s">
        <v>63</v>
      </c>
      <c r="AJ5" s="18" t="s">
        <v>41</v>
      </c>
      <c r="AK5" s="18"/>
      <c r="AL5" s="24"/>
      <c r="AM5" s="31"/>
      <c r="AN5" s="31"/>
      <c r="AO5" s="31"/>
      <c r="AP5" s="31"/>
      <c r="AQ5" s="31"/>
      <c r="AR5" s="102"/>
      <c r="AS5" s="10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/>
      <c r="C6" s="34"/>
      <c r="D6" s="41"/>
      <c r="E6" s="31"/>
      <c r="F6" s="31"/>
      <c r="G6" s="31"/>
      <c r="H6" s="32"/>
      <c r="I6" s="31"/>
      <c r="J6" s="99"/>
      <c r="K6" s="30"/>
      <c r="L6" s="100"/>
      <c r="M6" s="18"/>
      <c r="N6" s="18"/>
      <c r="O6" s="18"/>
      <c r="P6" s="24"/>
      <c r="Q6" s="31"/>
      <c r="R6" s="31"/>
      <c r="S6" s="32"/>
      <c r="T6" s="31"/>
      <c r="U6" s="31"/>
      <c r="V6" s="101"/>
      <c r="W6" s="30"/>
      <c r="X6" s="31">
        <v>1991</v>
      </c>
      <c r="Y6" s="31" t="s">
        <v>44</v>
      </c>
      <c r="Z6" s="124" t="s">
        <v>42</v>
      </c>
      <c r="AA6" s="31">
        <v>18</v>
      </c>
      <c r="AB6" s="31">
        <v>3</v>
      </c>
      <c r="AC6" s="31">
        <v>14</v>
      </c>
      <c r="AD6" s="31">
        <v>14</v>
      </c>
      <c r="AE6" s="31"/>
      <c r="AF6" s="52"/>
      <c r="AG6" s="125"/>
      <c r="AH6" s="16"/>
      <c r="AI6" s="16"/>
      <c r="AJ6" s="16"/>
      <c r="AK6" s="18"/>
      <c r="AL6" s="24"/>
      <c r="AM6" s="31"/>
      <c r="AN6" s="31"/>
      <c r="AO6" s="31"/>
      <c r="AP6" s="31"/>
      <c r="AQ6" s="31"/>
      <c r="AR6" s="102"/>
      <c r="AS6" s="10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1992</v>
      </c>
      <c r="C7" s="31" t="s">
        <v>41</v>
      </c>
      <c r="D7" s="41" t="s">
        <v>48</v>
      </c>
      <c r="E7" s="31">
        <v>22</v>
      </c>
      <c r="F7" s="31">
        <v>2</v>
      </c>
      <c r="G7" s="31">
        <v>15</v>
      </c>
      <c r="H7" s="31">
        <v>14</v>
      </c>
      <c r="I7" s="31">
        <v>69</v>
      </c>
      <c r="J7" s="99"/>
      <c r="K7" s="30"/>
      <c r="L7" s="100"/>
      <c r="M7" s="18"/>
      <c r="N7" s="18"/>
      <c r="O7" s="18"/>
      <c r="P7" s="24"/>
      <c r="Q7" s="31"/>
      <c r="R7" s="31"/>
      <c r="S7" s="32"/>
      <c r="T7" s="31"/>
      <c r="U7" s="31"/>
      <c r="V7" s="101"/>
      <c r="W7" s="30"/>
      <c r="X7" s="31"/>
      <c r="Y7" s="34"/>
      <c r="Z7" s="41"/>
      <c r="AA7" s="31"/>
      <c r="AB7" s="31"/>
      <c r="AC7" s="31"/>
      <c r="AD7" s="32"/>
      <c r="AE7" s="31"/>
      <c r="AF7" s="99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2"/>
      <c r="AS7" s="10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31">
        <v>1993</v>
      </c>
      <c r="C8" s="31" t="s">
        <v>40</v>
      </c>
      <c r="D8" s="41" t="s">
        <v>48</v>
      </c>
      <c r="E8" s="31">
        <v>12</v>
      </c>
      <c r="F8" s="31">
        <v>1</v>
      </c>
      <c r="G8" s="31">
        <v>15</v>
      </c>
      <c r="H8" s="31">
        <v>9</v>
      </c>
      <c r="I8" s="31">
        <v>53</v>
      </c>
      <c r="J8" s="99"/>
      <c r="K8" s="30"/>
      <c r="L8" s="100"/>
      <c r="M8" s="18"/>
      <c r="N8" s="18"/>
      <c r="O8" s="18"/>
      <c r="P8" s="24"/>
      <c r="Q8" s="31"/>
      <c r="R8" s="31"/>
      <c r="S8" s="32"/>
      <c r="T8" s="31"/>
      <c r="U8" s="31"/>
      <c r="V8" s="101"/>
      <c r="W8" s="30"/>
      <c r="X8" s="31"/>
      <c r="Y8" s="34"/>
      <c r="Z8" s="41"/>
      <c r="AA8" s="31"/>
      <c r="AB8" s="31"/>
      <c r="AC8" s="31"/>
      <c r="AD8" s="32"/>
      <c r="AE8" s="31"/>
      <c r="AF8" s="99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02"/>
      <c r="AS8" s="10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31">
        <v>1994</v>
      </c>
      <c r="C9" s="31" t="s">
        <v>35</v>
      </c>
      <c r="D9" s="41" t="s">
        <v>48</v>
      </c>
      <c r="E9" s="31">
        <v>14</v>
      </c>
      <c r="F9" s="31">
        <v>0</v>
      </c>
      <c r="G9" s="31">
        <v>5</v>
      </c>
      <c r="H9" s="31">
        <v>7</v>
      </c>
      <c r="I9" s="31">
        <v>36</v>
      </c>
      <c r="J9" s="99"/>
      <c r="K9" s="30"/>
      <c r="L9" s="100"/>
      <c r="M9" s="18"/>
      <c r="N9" s="18"/>
      <c r="O9" s="18"/>
      <c r="P9" s="24"/>
      <c r="Q9" s="31"/>
      <c r="R9" s="31"/>
      <c r="S9" s="32"/>
      <c r="T9" s="31"/>
      <c r="U9" s="31"/>
      <c r="V9" s="101"/>
      <c r="W9" s="30"/>
      <c r="X9" s="31"/>
      <c r="Y9" s="34"/>
      <c r="Z9" s="41"/>
      <c r="AA9" s="31"/>
      <c r="AB9" s="31"/>
      <c r="AC9" s="31"/>
      <c r="AD9" s="32"/>
      <c r="AE9" s="31"/>
      <c r="AF9" s="99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02"/>
      <c r="AS9" s="10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ht="14.25" x14ac:dyDescent="0.2">
      <c r="A10" s="43"/>
      <c r="B10" s="104" t="s">
        <v>59</v>
      </c>
      <c r="C10" s="84"/>
      <c r="D10" s="83"/>
      <c r="E10" s="105">
        <f>SUM(E4:E9)</f>
        <v>50</v>
      </c>
      <c r="F10" s="105">
        <f>SUM(F4:F9)</f>
        <v>3</v>
      </c>
      <c r="G10" s="105">
        <f>SUM(G4:G9)</f>
        <v>35</v>
      </c>
      <c r="H10" s="105">
        <f>SUM(H4:H9)</f>
        <v>30</v>
      </c>
      <c r="I10" s="105">
        <f>SUM(I4:I9)</f>
        <v>158</v>
      </c>
      <c r="J10" s="106">
        <v>0</v>
      </c>
      <c r="K10" s="86">
        <f>SUM(K4:K9)</f>
        <v>0</v>
      </c>
      <c r="L10" s="22"/>
      <c r="M10" s="20"/>
      <c r="N10" s="107"/>
      <c r="O10" s="108"/>
      <c r="P10" s="24"/>
      <c r="Q10" s="105">
        <f>SUM(Q4:Q9)</f>
        <v>0</v>
      </c>
      <c r="R10" s="105">
        <f>SUM(R4:R9)</f>
        <v>0</v>
      </c>
      <c r="S10" s="105">
        <f>SUM(S4:S9)</f>
        <v>0</v>
      </c>
      <c r="T10" s="105">
        <f>SUM(T4:T9)</f>
        <v>0</v>
      </c>
      <c r="U10" s="105">
        <f>SUM(U4:U9)</f>
        <v>0</v>
      </c>
      <c r="V10" s="40">
        <v>0</v>
      </c>
      <c r="W10" s="86">
        <f>SUM(W4:W9)</f>
        <v>0</v>
      </c>
      <c r="X10" s="16" t="s">
        <v>59</v>
      </c>
      <c r="Y10" s="17"/>
      <c r="Z10" s="15"/>
      <c r="AA10" s="105">
        <f>SUM(AA4:AA9)</f>
        <v>37</v>
      </c>
      <c r="AB10" s="105">
        <f>SUM(AB4:AB9)</f>
        <v>5</v>
      </c>
      <c r="AC10" s="105">
        <f>SUM(AC4:AC9)</f>
        <v>38</v>
      </c>
      <c r="AD10" s="105">
        <f>SUM(AD4:AD9)</f>
        <v>43</v>
      </c>
      <c r="AE10" s="105">
        <f>SUM(AE4:AE9)</f>
        <v>0</v>
      </c>
      <c r="AF10" s="106">
        <v>0</v>
      </c>
      <c r="AG10" s="86">
        <f>SUM(AG4:AG9)</f>
        <v>0</v>
      </c>
      <c r="AH10" s="22"/>
      <c r="AI10" s="20"/>
      <c r="AJ10" s="107"/>
      <c r="AK10" s="108"/>
      <c r="AL10" s="24"/>
      <c r="AM10" s="105">
        <f>SUM(AM4:AM9)</f>
        <v>0</v>
      </c>
      <c r="AN10" s="105">
        <f>SUM(AN4:AN9)</f>
        <v>0</v>
      </c>
      <c r="AO10" s="105">
        <f>SUM(AO4:AO9)</f>
        <v>0</v>
      </c>
      <c r="AP10" s="105">
        <f>SUM(AP4:AP9)</f>
        <v>0</v>
      </c>
      <c r="AQ10" s="105">
        <f>SUM(AQ4:AQ9)</f>
        <v>0</v>
      </c>
      <c r="AR10" s="106">
        <v>0</v>
      </c>
      <c r="AS10" s="98">
        <f>SUM(AS4:AS9)</f>
        <v>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3"/>
      <c r="C11" s="43"/>
      <c r="D11" s="43"/>
      <c r="E11" s="43"/>
      <c r="F11" s="43"/>
      <c r="G11" s="43"/>
      <c r="H11" s="43"/>
      <c r="I11" s="43"/>
      <c r="J11" s="44"/>
      <c r="K11" s="30"/>
      <c r="L11" s="24"/>
      <c r="M11" s="24"/>
      <c r="N11" s="24"/>
      <c r="O11" s="24"/>
      <c r="P11" s="43"/>
      <c r="Q11" s="43"/>
      <c r="R11" s="46"/>
      <c r="S11" s="43"/>
      <c r="T11" s="43"/>
      <c r="U11" s="24"/>
      <c r="V11" s="24"/>
      <c r="W11" s="30"/>
      <c r="X11" s="43"/>
      <c r="Y11" s="43"/>
      <c r="Z11" s="43"/>
      <c r="AA11" s="43"/>
      <c r="AB11" s="43"/>
      <c r="AC11" s="43"/>
      <c r="AD11" s="43"/>
      <c r="AE11" s="43"/>
      <c r="AF11" s="44"/>
      <c r="AG11" s="30"/>
      <c r="AH11" s="24"/>
      <c r="AI11" s="24"/>
      <c r="AJ11" s="24"/>
      <c r="AK11" s="24"/>
      <c r="AL11" s="43"/>
      <c r="AM11" s="43"/>
      <c r="AN11" s="46"/>
      <c r="AO11" s="43"/>
      <c r="AP11" s="43"/>
      <c r="AQ11" s="24"/>
      <c r="AR11" s="24"/>
      <c r="AS11" s="30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09" t="s">
        <v>60</v>
      </c>
      <c r="C12" s="110"/>
      <c r="D12" s="111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26</v>
      </c>
      <c r="M12" s="18" t="s">
        <v>27</v>
      </c>
      <c r="N12" s="18" t="s">
        <v>61</v>
      </c>
      <c r="O12" s="18" t="s">
        <v>62</v>
      </c>
      <c r="Q12" s="46"/>
      <c r="R12" s="46" t="s">
        <v>34</v>
      </c>
      <c r="S12" s="46"/>
      <c r="T12" s="112" t="s">
        <v>38</v>
      </c>
      <c r="U12" s="24"/>
      <c r="V12" s="30"/>
      <c r="W12" s="30"/>
      <c r="X12" s="113"/>
      <c r="Y12" s="113"/>
      <c r="Z12" s="113"/>
      <c r="AA12" s="113"/>
      <c r="AB12" s="113"/>
      <c r="AC12" s="46"/>
      <c r="AD12" s="46"/>
      <c r="AE12" s="46"/>
      <c r="AF12" s="43"/>
      <c r="AG12" s="43"/>
      <c r="AH12" s="43"/>
      <c r="AI12" s="43"/>
      <c r="AJ12" s="43"/>
      <c r="AK12" s="43"/>
      <c r="AM12" s="30"/>
      <c r="AN12" s="113"/>
      <c r="AO12" s="113"/>
      <c r="AP12" s="113"/>
      <c r="AQ12" s="113"/>
      <c r="AR12" s="113"/>
      <c r="AS12" s="11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8" t="s">
        <v>11</v>
      </c>
      <c r="C13" s="12"/>
      <c r="D13" s="50"/>
      <c r="E13" s="114">
        <v>17</v>
      </c>
      <c r="F13" s="114">
        <v>0</v>
      </c>
      <c r="G13" s="114">
        <v>3</v>
      </c>
      <c r="H13" s="114">
        <v>4</v>
      </c>
      <c r="I13" s="114">
        <v>47</v>
      </c>
      <c r="J13" s="115">
        <v>0.439</v>
      </c>
      <c r="K13" s="43">
        <f>PRODUCT(I13/J13)</f>
        <v>107.0615034168565</v>
      </c>
      <c r="L13" s="116">
        <v>0</v>
      </c>
      <c r="M13" s="116">
        <v>0</v>
      </c>
      <c r="N13" s="116">
        <v>0</v>
      </c>
      <c r="O13" s="116">
        <v>0</v>
      </c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43"/>
      <c r="AM13" s="43"/>
      <c r="AN13" s="46"/>
      <c r="AO13" s="46"/>
      <c r="AP13" s="46"/>
      <c r="AQ13" s="46"/>
      <c r="AR13" s="46"/>
      <c r="AS13" s="46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7" t="s">
        <v>47</v>
      </c>
      <c r="C14" s="118"/>
      <c r="D14" s="119"/>
      <c r="E14" s="114">
        <f>PRODUCT(E10+Q10)</f>
        <v>50</v>
      </c>
      <c r="F14" s="114">
        <f>PRODUCT(F10+R10)</f>
        <v>3</v>
      </c>
      <c r="G14" s="114">
        <f>PRODUCT(G10+S10)</f>
        <v>35</v>
      </c>
      <c r="H14" s="114">
        <f>PRODUCT(H10+T10)</f>
        <v>30</v>
      </c>
      <c r="I14" s="114">
        <f>PRODUCT(I10+U10)</f>
        <v>158</v>
      </c>
      <c r="J14" s="115">
        <v>0</v>
      </c>
      <c r="K14" s="43">
        <f>PRODUCT(K10+W10)</f>
        <v>0</v>
      </c>
      <c r="L14" s="116">
        <f>PRODUCT((F14+G14)/E14)</f>
        <v>0.76</v>
      </c>
      <c r="M14" s="116">
        <f>PRODUCT(H14/E14)</f>
        <v>0.6</v>
      </c>
      <c r="N14" s="116">
        <f>PRODUCT((F14+G14+H14)/E14)</f>
        <v>1.36</v>
      </c>
      <c r="O14" s="116">
        <f>PRODUCT(I14/E14)</f>
        <v>3.16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7" t="s">
        <v>56</v>
      </c>
      <c r="C15" s="120"/>
      <c r="D15" s="28"/>
      <c r="E15" s="114">
        <f>PRODUCT(AA10+AM10)</f>
        <v>37</v>
      </c>
      <c r="F15" s="114">
        <f>PRODUCT(AB10+AN10)</f>
        <v>5</v>
      </c>
      <c r="G15" s="114">
        <f>PRODUCT(AC10+AO10)</f>
        <v>38</v>
      </c>
      <c r="H15" s="114">
        <f>PRODUCT(AD10+AP10)</f>
        <v>43</v>
      </c>
      <c r="I15" s="114">
        <f>PRODUCT(AE10+AQ10)</f>
        <v>0</v>
      </c>
      <c r="J15" s="115">
        <v>0</v>
      </c>
      <c r="K15" s="24">
        <f>PRODUCT(AG10+AS10)</f>
        <v>0</v>
      </c>
      <c r="L15" s="116">
        <f>PRODUCT((F15+G15)/E15)</f>
        <v>1.1621621621621621</v>
      </c>
      <c r="M15" s="116">
        <f>PRODUCT(H15/E15)</f>
        <v>1.1621621621621621</v>
      </c>
      <c r="N15" s="116">
        <f>PRODUCT((F15+G15+H15)/E15)</f>
        <v>2.3243243243243241</v>
      </c>
      <c r="O15" s="116">
        <f>PRODUCT(I15/E15)</f>
        <v>0</v>
      </c>
      <c r="Q15" s="46"/>
      <c r="R15" s="46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24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21" t="s">
        <v>59</v>
      </c>
      <c r="C16" s="122"/>
      <c r="D16" s="123"/>
      <c r="E16" s="114">
        <f>SUM(E13:E15)</f>
        <v>104</v>
      </c>
      <c r="F16" s="114">
        <f t="shared" ref="F16:I16" si="0">SUM(F13:F15)</f>
        <v>8</v>
      </c>
      <c r="G16" s="114">
        <f t="shared" si="0"/>
        <v>76</v>
      </c>
      <c r="H16" s="114">
        <f t="shared" si="0"/>
        <v>77</v>
      </c>
      <c r="I16" s="114">
        <f t="shared" si="0"/>
        <v>205</v>
      </c>
      <c r="J16" s="115">
        <v>0</v>
      </c>
      <c r="K16" s="43">
        <f>SUM(K13:K15)</f>
        <v>107.0615034168565</v>
      </c>
      <c r="L16" s="116">
        <f>PRODUCT((F16+G16)/E16)</f>
        <v>0.80769230769230771</v>
      </c>
      <c r="M16" s="116">
        <f>PRODUCT(H16/E16)</f>
        <v>0.74038461538461542</v>
      </c>
      <c r="N16" s="116">
        <f>PRODUCT((F16+G16+H16)/E16)</f>
        <v>1.5480769230769231</v>
      </c>
      <c r="O16" s="116">
        <v>3.16</v>
      </c>
      <c r="Q16" s="24"/>
      <c r="R16" s="24"/>
      <c r="S16" s="24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24"/>
      <c r="F17" s="24"/>
      <c r="G17" s="24"/>
      <c r="H17" s="24"/>
      <c r="I17" s="24"/>
      <c r="J17" s="43"/>
      <c r="K17" s="43"/>
      <c r="L17" s="24"/>
      <c r="M17" s="24"/>
      <c r="N17" s="24"/>
      <c r="O17" s="24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24"/>
      <c r="AL181" s="24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2018-12-31T10:35:38Z</dcterms:modified>
</cp:coreProperties>
</file>