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G14" i="5" l="1"/>
  <c r="K12" i="5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N13" i="5" s="1"/>
  <c r="E9" i="5"/>
  <c r="E13" i="5" s="1"/>
  <c r="M13" i="5" s="1"/>
  <c r="O13" i="5" l="1"/>
  <c r="L13" i="5"/>
  <c r="O14" i="5"/>
  <c r="E15" i="5"/>
  <c r="F15" i="5"/>
  <c r="M15" i="5"/>
  <c r="M14" i="5"/>
  <c r="I15" i="5"/>
  <c r="G15" i="5"/>
  <c r="N14" i="5"/>
  <c r="L14" i="5"/>
  <c r="O15" i="5"/>
  <c r="L15" i="5" l="1"/>
  <c r="N15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<sst xmlns="http://schemas.openxmlformats.org/spreadsheetml/2006/main" count="81" uniqueCount="37">
  <si>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</si>
  <si>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</si>
  <si>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</si>
  <si>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</si>
  <si>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</si>
  <si>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</si>
  <si>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</si>
  <si>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</si>
  <si>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</si>
  <si>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</si>
  <si>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</si>
  <si>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</si>
  <si>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</si>
  <si>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</si>
  <si>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</si>
  <si>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</si>
  <si>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</si>
  <si>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</si>
  <si>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</si>
  <si>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</si>
  <si>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</si>
  <si>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</si>
  <si>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</si>
  <si>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</si>
  <si>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</si>
  <si>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PuMu = Puna-Mustat, Helsinki  (1941)</t>
  </si>
  <si>
    <t>HePe = Helsinki-Pesis  (1977)</t>
  </si>
  <si>
    <t>Juha Tikkanen</t>
  </si>
  <si>
    <t>1.</t>
  </si>
  <si>
    <t>HePe</t>
  </si>
  <si>
    <t>8.</t>
  </si>
  <si>
    <t>9.</t>
  </si>
  <si>
    <t>10.</t>
  </si>
  <si>
    <t>PuMu</t>
  </si>
  <si>
    <t>3.</t>
  </si>
  <si>
    <t>LaLu</t>
  </si>
  <si>
    <t>3.9.1952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</si>
</sst>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28</v>
      </c>
      <c r="Z4" s="68" t="s">
        <v>29</v>
      </c>
      <c r="AA4" s="12">
        <v>18</v>
      </c>
      <c r="AB4" s="12">
        <v>1</v>
      </c>
      <c r="AC4" s="12">
        <v>11</v>
      </c>
      <c r="AD4" s="12">
        <v>37</v>
      </c>
      <c r="AE4" s="12"/>
      <c r="AF4" s="69"/>
      <c r="AG4" s="10"/>
      <c r="AH4" s="7"/>
      <c r="AI4" s="12" t="s">
        <v>28</v>
      </c>
      <c r="AJ4" s="7" t="s">
        <v>30</v>
      </c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31</v>
      </c>
      <c r="D5" s="1" t="s">
        <v>29</v>
      </c>
      <c r="E5" s="12">
        <v>8</v>
      </c>
      <c r="F5" s="12">
        <v>0</v>
      </c>
      <c r="G5" s="12">
        <v>4</v>
      </c>
      <c r="H5" s="12">
        <v>3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0</v>
      </c>
      <c r="S5" s="12">
        <v>3</v>
      </c>
      <c r="T5" s="12">
        <v>11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32</v>
      </c>
      <c r="D6" s="1" t="s">
        <v>33</v>
      </c>
      <c r="E6" s="12">
        <v>22</v>
      </c>
      <c r="F6" s="12">
        <v>0</v>
      </c>
      <c r="G6" s="12">
        <v>6</v>
      </c>
      <c r="H6" s="12">
        <v>17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34</v>
      </c>
      <c r="Z7" s="68" t="s">
        <v>35</v>
      </c>
      <c r="AA7" s="12">
        <v>20</v>
      </c>
      <c r="AB7" s="12">
        <v>0</v>
      </c>
      <c r="AC7" s="12">
        <v>6</v>
      </c>
      <c r="AD7" s="12">
        <v>13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30</v>
      </c>
      <c r="Z8" s="68" t="s">
        <v>35</v>
      </c>
      <c r="AA8" s="12">
        <v>20</v>
      </c>
      <c r="AB8" s="12">
        <v>1</v>
      </c>
      <c r="AC8" s="12">
        <v>12</v>
      </c>
      <c r="AD8" s="12">
        <v>23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30</v>
      </c>
      <c r="F9" s="36">
        <f>SUM(F4:F8)</f>
        <v>0</v>
      </c>
      <c r="G9" s="36">
        <f>SUM(G4:G8)</f>
        <v>10</v>
      </c>
      <c r="H9" s="36">
        <f>SUM(H4:H8)</f>
        <v>20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10</v>
      </c>
      <c r="R9" s="36">
        <f>SUM(R4:R8)</f>
        <v>0</v>
      </c>
      <c r="S9" s="36">
        <f>SUM(S4:S8)</f>
        <v>3</v>
      </c>
      <c r="T9" s="36">
        <f>SUM(T4:T8)</f>
        <v>11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58</v>
      </c>
      <c r="AB9" s="36">
        <f>SUM(AB4:AB8)</f>
        <v>2</v>
      </c>
      <c r="AC9" s="36">
        <f>SUM(AC4:AC8)</f>
        <v>29</v>
      </c>
      <c r="AD9" s="36">
        <f>SUM(AD4:AD8)</f>
        <v>73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26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40</v>
      </c>
      <c r="F13" s="46">
        <f>PRODUCT(F9+R9)</f>
        <v>0</v>
      </c>
      <c r="G13" s="46">
        <f>PRODUCT(G9+S9)</f>
        <v>13</v>
      </c>
      <c r="H13" s="46">
        <f>PRODUCT(H9+T9)</f>
        <v>31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0.32500000000000001</v>
      </c>
      <c r="M13" s="52">
        <f>PRODUCT(H13/E13)</f>
        <v>0.77500000000000002</v>
      </c>
      <c r="N13" s="52">
        <f>PRODUCT((F13+G13+H13)/E13)</f>
        <v>1.1000000000000001</v>
      </c>
      <c r="O13" s="52">
        <f>PRODUCT(I13/E13)</f>
        <v>0</v>
      </c>
      <c r="Q13" s="17"/>
      <c r="R13" s="17"/>
      <c r="S13" s="17"/>
      <c r="T13" s="53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58</v>
      </c>
      <c r="F14" s="46">
        <f>PRODUCT(AB9+AN9)</f>
        <v>2</v>
      </c>
      <c r="G14" s="46">
        <f>PRODUCT(AC9+AO9)</f>
        <v>29</v>
      </c>
      <c r="H14" s="46">
        <f>PRODUCT(AD9+AP9)</f>
        <v>73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0.53448275862068961</v>
      </c>
      <c r="M14" s="52">
        <f>PRODUCT(H14/E14)</f>
        <v>1.2586206896551724</v>
      </c>
      <c r="N14" s="52">
        <f>PRODUCT((F14+G14+H14)/E14)</f>
        <v>1.7931034482758621</v>
      </c>
      <c r="O14" s="52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98</v>
      </c>
      <c r="F15" s="46">
        <f t="shared" ref="F15:I15" si="0">SUM(F12:F14)</f>
        <v>2</v>
      </c>
      <c r="G15" s="46">
        <f t="shared" si="0"/>
        <v>42</v>
      </c>
      <c r="H15" s="46">
        <f t="shared" si="0"/>
        <v>104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0.44897959183673469</v>
      </c>
      <c r="M15" s="52">
        <f>PRODUCT(H15/E15)</f>
        <v>1.0612244897959184</v>
      </c>
      <c r="N15" s="52">
        <f>PRODUCT((F15+G15+H15)/E15)</f>
        <v>1.510204081632653</v>
      </c>
      <c r="O15" s="52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2018-12-31T10:53:16Z</dcterms:modified>
</cp:coreProperties>
</file>