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J8" i="3"/>
  <c r="K14" i="3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K13" i="3" l="1"/>
  <c r="F13" i="3"/>
  <c r="L13" i="3" s="1"/>
  <c r="H13" i="3"/>
  <c r="N13" i="3" s="1"/>
  <c r="J14" i="3"/>
  <c r="O14" i="3"/>
  <c r="O13" i="3"/>
  <c r="J13" i="3"/>
  <c r="M13" i="3"/>
  <c r="AF8" i="3"/>
  <c r="H14" i="3" l="1"/>
  <c r="M14" i="3" s="1"/>
  <c r="F14" i="3"/>
  <c r="L14" i="3" l="1"/>
  <c r="N14" i="3"/>
</calcChain>
</file>

<file path=xl/sharedStrings.xml><?xml version="1.0" encoding="utf-8"?>
<sst xmlns="http://schemas.openxmlformats.org/spreadsheetml/2006/main" count="130" uniqueCount="74">
  <si>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</si>
  <si>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</si>
  <si>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</si>
  <si>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</si>
  <si>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</si>
  <si>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</si>
  <si>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</si>
  <si>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</si>
  <si>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</si>
  <si>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</si>
  <si>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</si>
  <si>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</si>
  <si>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</si>
  <si>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</si>
  <si>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</si>
  <si>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</si>
  <si>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</si>
  <si>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LMV = Lahden Mailaveikot  (1929)</t>
  </si>
  <si>
    <t>KPL = Kouvolan Pallonlyöjät  (1931)</t>
  </si>
  <si>
    <t>KuPu = Kuusankosken Puhti  (19010)</t>
  </si>
  <si>
    <t>4.</t>
  </si>
  <si>
    <t>KPL</t>
  </si>
  <si>
    <t>8.</t>
  </si>
  <si>
    <t>3.</t>
  </si>
  <si>
    <t>1.</t>
  </si>
  <si>
    <t>Jussi Tolvanen</t>
  </si>
  <si>
    <t>LMV</t>
  </si>
  <si>
    <t>KuPu</t>
  </si>
  <si>
    <t>16.3.1984</t>
  </si>
  <si>
    <t>9.</t>
  </si>
  <si>
    <t>5.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</si>
  <si>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</si>
  <si>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</si>
  <si>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</si>
  <si>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</si>
  <si>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</si>
  <si>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</si>
  <si>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</si>
  <si>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</si>
  <si>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</si>
  <si>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</si>
  <si>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</si>
  <si>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</si>
  <si>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</si>
  <si>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</si>
  <si>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</si>
  <si>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Itä</t>
  </si>
  <si>
    <t>Petri Veikkanen</t>
  </si>
  <si>
    <t>1972</t>
  </si>
  <si>
    <t>jok</t>
  </si>
  <si>
    <t>04.08. 2000  Oulu</t>
  </si>
  <si>
    <t xml:space="preserve">  1-2  (1-0, 4-6, 0-1)</t>
  </si>
  <si>
    <t>Timo Allinen</t>
  </si>
  <si>
    <t>1237</t>
  </si>
  <si>
    <t xml:space="preserve"> ITÄ - LÄNSI - KORTTI</t>
  </si>
  <si>
    <t>2/3</t>
  </si>
  <si>
    <t>0/1</t>
  </si>
  <si>
    <t>0/2</t>
  </si>
  <si>
    <t>0/3</t>
  </si>
  <si>
    <t>3/4</t>
  </si>
  <si>
    <t>3/7</t>
  </si>
  <si>
    <t>2/2</t>
  </si>
  <si>
    <t>1/2</t>
  </si>
  <si>
    <t>1/4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</si>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</sst>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5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25</v>
      </c>
      <c r="C1" s="4"/>
      <c r="D1" s="5"/>
      <c r="E1" s="6" t="s">
        <v>28</v>
      </c>
      <c r="F1" s="87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8</v>
      </c>
      <c r="F2" s="12"/>
      <c r="G2" s="12"/>
      <c r="H2" s="12"/>
      <c r="I2" s="18"/>
      <c r="J2" s="13"/>
      <c r="K2" s="56"/>
      <c r="L2" s="20" t="s">
        <v>64</v>
      </c>
      <c r="M2" s="12"/>
      <c r="N2" s="12"/>
      <c r="O2" s="19"/>
      <c r="P2" s="17"/>
      <c r="Q2" s="20" t="s">
        <v>65</v>
      </c>
      <c r="R2" s="12"/>
      <c r="S2" s="12"/>
      <c r="T2" s="12"/>
      <c r="U2" s="18"/>
      <c r="V2" s="19"/>
      <c r="W2" s="17"/>
      <c r="X2" s="88" t="s">
        <v>66</v>
      </c>
      <c r="Y2" s="89"/>
      <c r="Z2" s="90"/>
      <c r="AA2" s="11" t="s">
        <v>8</v>
      </c>
      <c r="AB2" s="12"/>
      <c r="AC2" s="12"/>
      <c r="AD2" s="12"/>
      <c r="AE2" s="18"/>
      <c r="AF2" s="13"/>
      <c r="AG2" s="56"/>
      <c r="AH2" s="20" t="s">
        <v>67</v>
      </c>
      <c r="AI2" s="12"/>
      <c r="AJ2" s="12"/>
      <c r="AK2" s="19"/>
      <c r="AL2" s="17"/>
      <c r="AM2" s="20" t="s">
        <v>65</v>
      </c>
      <c r="AN2" s="12"/>
      <c r="AO2" s="12"/>
      <c r="AP2" s="12"/>
      <c r="AQ2" s="18"/>
      <c r="AR2" s="19"/>
      <c r="AS2" s="9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1"/>
      <c r="L3" s="16" t="s">
        <v>4</v>
      </c>
      <c r="M3" s="16" t="s">
        <v>5</v>
      </c>
      <c r="N3" s="16" t="s">
        <v>68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1"/>
      <c r="AH3" s="16" t="s">
        <v>4</v>
      </c>
      <c r="AI3" s="16" t="s">
        <v>5</v>
      </c>
      <c r="AJ3" s="16" t="s">
        <v>68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2000</v>
      </c>
      <c r="C4" s="45" t="s">
        <v>20</v>
      </c>
      <c r="D4" s="92" t="s">
        <v>21</v>
      </c>
      <c r="E4" s="25">
        <v>2</v>
      </c>
      <c r="F4" s="25">
        <v>0</v>
      </c>
      <c r="G4" s="25">
        <v>1</v>
      </c>
      <c r="H4" s="44">
        <v>0</v>
      </c>
      <c r="I4" s="25">
        <v>1</v>
      </c>
      <c r="J4" s="93">
        <v>0.5</v>
      </c>
      <c r="K4" s="24">
        <v>2</v>
      </c>
      <c r="L4" s="70"/>
      <c r="M4" s="16"/>
      <c r="N4" s="16"/>
      <c r="O4" s="16"/>
      <c r="P4" s="21"/>
      <c r="Q4" s="25"/>
      <c r="R4" s="25"/>
      <c r="S4" s="44"/>
      <c r="T4" s="25"/>
      <c r="U4" s="25"/>
      <c r="V4" s="94"/>
      <c r="W4" s="24"/>
      <c r="X4" s="25">
        <v>2001</v>
      </c>
      <c r="Y4" s="25" t="s">
        <v>29</v>
      </c>
      <c r="Z4" s="92" t="s">
        <v>26</v>
      </c>
      <c r="AA4" s="25">
        <v>8</v>
      </c>
      <c r="AB4" s="25">
        <v>0</v>
      </c>
      <c r="AC4" s="25">
        <v>11</v>
      </c>
      <c r="AD4" s="25">
        <v>5</v>
      </c>
      <c r="AE4" s="25">
        <v>29</v>
      </c>
      <c r="AF4" s="32">
        <v>0.59179999999999999</v>
      </c>
      <c r="AG4" s="115">
        <v>49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5"/>
      <c r="AS4" s="116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2001</v>
      </c>
      <c r="C5" s="45" t="s">
        <v>22</v>
      </c>
      <c r="D5" s="92" t="s">
        <v>21</v>
      </c>
      <c r="E5" s="25">
        <v>5</v>
      </c>
      <c r="F5" s="25">
        <v>0</v>
      </c>
      <c r="G5" s="25">
        <v>1</v>
      </c>
      <c r="H5" s="44">
        <v>1</v>
      </c>
      <c r="I5" s="25">
        <v>8</v>
      </c>
      <c r="J5" s="93">
        <v>0.47058823529411764</v>
      </c>
      <c r="K5" s="24">
        <v>17</v>
      </c>
      <c r="L5" s="70"/>
      <c r="M5" s="16"/>
      <c r="N5" s="16"/>
      <c r="O5" s="16"/>
      <c r="P5" s="21"/>
      <c r="Q5" s="25"/>
      <c r="R5" s="25"/>
      <c r="S5" s="44"/>
      <c r="T5" s="25"/>
      <c r="U5" s="25"/>
      <c r="V5" s="94"/>
      <c r="W5" s="24"/>
      <c r="X5" s="25">
        <v>2002</v>
      </c>
      <c r="Y5" s="25" t="s">
        <v>30</v>
      </c>
      <c r="Z5" s="92" t="s">
        <v>27</v>
      </c>
      <c r="AA5" s="25">
        <v>18</v>
      </c>
      <c r="AB5" s="25">
        <v>1</v>
      </c>
      <c r="AC5" s="25">
        <v>24</v>
      </c>
      <c r="AD5" s="25">
        <v>16</v>
      </c>
      <c r="AE5" s="25">
        <v>71</v>
      </c>
      <c r="AF5" s="32">
        <v>0.62829999999999997</v>
      </c>
      <c r="AG5" s="115">
        <v>113</v>
      </c>
      <c r="AH5" s="16"/>
      <c r="AI5" s="16"/>
      <c r="AJ5" s="16" t="s">
        <v>29</v>
      </c>
      <c r="AK5" s="16"/>
      <c r="AL5" s="21"/>
      <c r="AM5" s="25"/>
      <c r="AN5" s="25"/>
      <c r="AO5" s="25"/>
      <c r="AP5" s="25"/>
      <c r="AQ5" s="25"/>
      <c r="AR5" s="95"/>
      <c r="AS5" s="116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2002</v>
      </c>
      <c r="C6" s="45" t="s">
        <v>23</v>
      </c>
      <c r="D6" s="92" t="s">
        <v>21</v>
      </c>
      <c r="E6" s="25">
        <v>2</v>
      </c>
      <c r="F6" s="25">
        <v>0</v>
      </c>
      <c r="G6" s="25">
        <v>2</v>
      </c>
      <c r="H6" s="44">
        <v>1</v>
      </c>
      <c r="I6" s="25">
        <v>3</v>
      </c>
      <c r="J6" s="93">
        <v>0.5</v>
      </c>
      <c r="K6" s="24">
        <v>6</v>
      </c>
      <c r="L6" s="70"/>
      <c r="M6" s="16"/>
      <c r="N6" s="16"/>
      <c r="O6" s="16"/>
      <c r="P6" s="21"/>
      <c r="Q6" s="25"/>
      <c r="R6" s="25"/>
      <c r="S6" s="44"/>
      <c r="T6" s="25"/>
      <c r="U6" s="25"/>
      <c r="V6" s="94"/>
      <c r="W6" s="24"/>
      <c r="X6" s="25">
        <v>2003</v>
      </c>
      <c r="Y6" s="25" t="s">
        <v>29</v>
      </c>
      <c r="Z6" s="92" t="s">
        <v>27</v>
      </c>
      <c r="AA6" s="25">
        <v>10</v>
      </c>
      <c r="AB6" s="25">
        <v>2</v>
      </c>
      <c r="AC6" s="25">
        <v>22</v>
      </c>
      <c r="AD6" s="25">
        <v>7</v>
      </c>
      <c r="AE6" s="25">
        <v>46</v>
      </c>
      <c r="AF6" s="32">
        <v>0.55420000000000003</v>
      </c>
      <c r="AG6" s="115">
        <v>83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5"/>
      <c r="AS6" s="116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2004</v>
      </c>
      <c r="C7" s="45" t="s">
        <v>24</v>
      </c>
      <c r="D7" s="92" t="s">
        <v>21</v>
      </c>
      <c r="E7" s="25">
        <v>3</v>
      </c>
      <c r="F7" s="25">
        <v>0</v>
      </c>
      <c r="G7" s="25">
        <v>1</v>
      </c>
      <c r="H7" s="44">
        <v>0</v>
      </c>
      <c r="I7" s="25">
        <v>5</v>
      </c>
      <c r="J7" s="93">
        <v>0.45454545454545453</v>
      </c>
      <c r="K7" s="24">
        <v>11</v>
      </c>
      <c r="L7" s="70"/>
      <c r="M7" s="16"/>
      <c r="N7" s="16"/>
      <c r="O7" s="16"/>
      <c r="P7" s="21"/>
      <c r="Q7" s="25"/>
      <c r="R7" s="25"/>
      <c r="S7" s="44"/>
      <c r="T7" s="25"/>
      <c r="U7" s="25"/>
      <c r="V7" s="94"/>
      <c r="W7" s="24"/>
      <c r="X7" s="25"/>
      <c r="Y7" s="45"/>
      <c r="Z7" s="92"/>
      <c r="AA7" s="25"/>
      <c r="AB7" s="25"/>
      <c r="AC7" s="25"/>
      <c r="AD7" s="44"/>
      <c r="AE7" s="25"/>
      <c r="AF7" s="9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5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14.25" x14ac:dyDescent="0.2">
      <c r="A8" s="27"/>
      <c r="B8" s="42" t="s">
        <v>69</v>
      </c>
      <c r="C8" s="96"/>
      <c r="D8" s="97"/>
      <c r="E8" s="98">
        <f>SUM(E4:E7)</f>
        <v>12</v>
      </c>
      <c r="F8" s="98">
        <f>SUM(F4:F7)</f>
        <v>0</v>
      </c>
      <c r="G8" s="98">
        <f>SUM(G4:G7)</f>
        <v>5</v>
      </c>
      <c r="H8" s="98">
        <f>SUM(H4:H7)</f>
        <v>2</v>
      </c>
      <c r="I8" s="98">
        <f>SUM(I4:I7)</f>
        <v>17</v>
      </c>
      <c r="J8" s="99">
        <f>PRODUCT(I8/K8)</f>
        <v>0.47222222222222221</v>
      </c>
      <c r="K8" s="56">
        <f>SUM(K4:K7)</f>
        <v>36</v>
      </c>
      <c r="L8" s="20"/>
      <c r="M8" s="18"/>
      <c r="N8" s="100"/>
      <c r="O8" s="101"/>
      <c r="P8" s="21"/>
      <c r="Q8" s="98">
        <f>SUM(Q4:Q7)</f>
        <v>0</v>
      </c>
      <c r="R8" s="98">
        <f>SUM(R4:R7)</f>
        <v>0</v>
      </c>
      <c r="S8" s="98">
        <f>SUM(S4:S7)</f>
        <v>0</v>
      </c>
      <c r="T8" s="98">
        <f>SUM(T4:T7)</f>
        <v>0</v>
      </c>
      <c r="U8" s="98">
        <f>SUM(U4:U7)</f>
        <v>0</v>
      </c>
      <c r="V8" s="26">
        <v>0</v>
      </c>
      <c r="W8" s="56">
        <f>SUM(W4:W7)</f>
        <v>0</v>
      </c>
      <c r="X8" s="14" t="s">
        <v>69</v>
      </c>
      <c r="Y8" s="15"/>
      <c r="Z8" s="13"/>
      <c r="AA8" s="98">
        <f>SUM(AA4:AA7)</f>
        <v>36</v>
      </c>
      <c r="AB8" s="98">
        <f>SUM(AB4:AB7)</f>
        <v>3</v>
      </c>
      <c r="AC8" s="98">
        <f>SUM(AC4:AC7)</f>
        <v>57</v>
      </c>
      <c r="AD8" s="98">
        <f>SUM(AD4:AD7)</f>
        <v>28</v>
      </c>
      <c r="AE8" s="98">
        <f>SUM(AE4:AE7)</f>
        <v>146</v>
      </c>
      <c r="AF8" s="99">
        <f>PRODUCT(AE8/AG8)</f>
        <v>0.59591836734693882</v>
      </c>
      <c r="AG8" s="56">
        <f>SUM(AG4:AG7)</f>
        <v>245</v>
      </c>
      <c r="AH8" s="20"/>
      <c r="AI8" s="18"/>
      <c r="AJ8" s="100"/>
      <c r="AK8" s="101"/>
      <c r="AL8" s="21"/>
      <c r="AM8" s="98">
        <f>SUM(AM4:AM7)</f>
        <v>0</v>
      </c>
      <c r="AN8" s="98">
        <f>SUM(AN4:AN7)</f>
        <v>0</v>
      </c>
      <c r="AO8" s="98">
        <f>SUM(AO4:AO7)</f>
        <v>0</v>
      </c>
      <c r="AP8" s="98">
        <f>SUM(AP4:AP7)</f>
        <v>0</v>
      </c>
      <c r="AQ8" s="98">
        <f>SUM(AQ4:AQ7)</f>
        <v>0</v>
      </c>
      <c r="AR8" s="99">
        <v>0</v>
      </c>
      <c r="AS8" s="91">
        <f>SUM(AS4:AS7)</f>
        <v>0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7"/>
      <c r="C9" s="27"/>
      <c r="D9" s="27"/>
      <c r="E9" s="27"/>
      <c r="F9" s="27"/>
      <c r="G9" s="27"/>
      <c r="H9" s="27"/>
      <c r="I9" s="27"/>
      <c r="J9" s="102"/>
      <c r="K9" s="24"/>
      <c r="L9" s="21"/>
      <c r="M9" s="21"/>
      <c r="N9" s="21"/>
      <c r="O9" s="21"/>
      <c r="P9" s="27"/>
      <c r="Q9" s="27"/>
      <c r="R9" s="28"/>
      <c r="S9" s="27"/>
      <c r="T9" s="27"/>
      <c r="U9" s="21"/>
      <c r="V9" s="21"/>
      <c r="W9" s="24"/>
      <c r="X9" s="27"/>
      <c r="Y9" s="27"/>
      <c r="Z9" s="27"/>
      <c r="AA9" s="27"/>
      <c r="AB9" s="27"/>
      <c r="AC9" s="27"/>
      <c r="AD9" s="27"/>
      <c r="AE9" s="27"/>
      <c r="AF9" s="102"/>
      <c r="AG9" s="24"/>
      <c r="AH9" s="21"/>
      <c r="AI9" s="21"/>
      <c r="AJ9" s="21"/>
      <c r="AK9" s="21"/>
      <c r="AL9" s="27"/>
      <c r="AM9" s="27"/>
      <c r="AN9" s="28"/>
      <c r="AO9" s="27"/>
      <c r="AP9" s="27"/>
      <c r="AQ9" s="21"/>
      <c r="AR9" s="21"/>
      <c r="AS9" s="2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03" t="s">
        <v>70</v>
      </c>
      <c r="C10" s="104"/>
      <c r="D10" s="105"/>
      <c r="E10" s="13" t="s">
        <v>2</v>
      </c>
      <c r="F10" s="16" t="s">
        <v>7</v>
      </c>
      <c r="G10" s="13" t="s">
        <v>4</v>
      </c>
      <c r="H10" s="16" t="s">
        <v>5</v>
      </c>
      <c r="I10" s="16" t="s">
        <v>9</v>
      </c>
      <c r="J10" s="16" t="s">
        <v>10</v>
      </c>
      <c r="K10" s="21"/>
      <c r="L10" s="16" t="s">
        <v>11</v>
      </c>
      <c r="M10" s="16" t="s">
        <v>12</v>
      </c>
      <c r="N10" s="16" t="s">
        <v>71</v>
      </c>
      <c r="O10" s="16" t="s">
        <v>72</v>
      </c>
      <c r="Q10" s="28"/>
      <c r="R10" s="28" t="s">
        <v>15</v>
      </c>
      <c r="S10" s="28"/>
      <c r="T10" s="27" t="s">
        <v>18</v>
      </c>
      <c r="U10" s="21"/>
      <c r="V10" s="24"/>
      <c r="W10" s="24"/>
      <c r="X10" s="106"/>
      <c r="Y10" s="106"/>
      <c r="Z10" s="106"/>
      <c r="AA10" s="106"/>
      <c r="AB10" s="106"/>
      <c r="AC10" s="28"/>
      <c r="AD10" s="28"/>
      <c r="AE10" s="28"/>
      <c r="AF10" s="27"/>
      <c r="AG10" s="27"/>
      <c r="AH10" s="27"/>
      <c r="AI10" s="27"/>
      <c r="AJ10" s="27"/>
      <c r="AK10" s="27"/>
      <c r="AM10" s="24"/>
      <c r="AN10" s="106"/>
      <c r="AO10" s="106"/>
      <c r="AP10" s="106"/>
      <c r="AQ10" s="106"/>
      <c r="AR10" s="106"/>
      <c r="AS10" s="106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9" t="s">
        <v>73</v>
      </c>
      <c r="C11" s="10"/>
      <c r="D11" s="30"/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8">
        <v>0</v>
      </c>
      <c r="K11" s="27">
        <v>0</v>
      </c>
      <c r="L11" s="109">
        <v>0</v>
      </c>
      <c r="M11" s="109">
        <v>0</v>
      </c>
      <c r="N11" s="109">
        <v>0</v>
      </c>
      <c r="O11" s="109">
        <v>0</v>
      </c>
      <c r="Q11" s="28"/>
      <c r="R11" s="28"/>
      <c r="S11" s="28"/>
      <c r="T11" s="27" t="s">
        <v>17</v>
      </c>
      <c r="U11" s="27"/>
      <c r="V11" s="27"/>
      <c r="W11" s="27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7"/>
      <c r="AL11" s="27"/>
      <c r="AM11" s="27"/>
      <c r="AN11" s="28"/>
      <c r="AO11" s="28"/>
      <c r="AP11" s="28"/>
      <c r="AQ11" s="28"/>
      <c r="AR11" s="28"/>
      <c r="AS11" s="2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10" t="s">
        <v>16</v>
      </c>
      <c r="C12" s="111"/>
      <c r="D12" s="41"/>
      <c r="E12" s="107">
        <f>PRODUCT(E8+Q8)</f>
        <v>12</v>
      </c>
      <c r="F12" s="107">
        <f>PRODUCT(F8+R8)</f>
        <v>0</v>
      </c>
      <c r="G12" s="107">
        <f>PRODUCT(G8+S8)</f>
        <v>5</v>
      </c>
      <c r="H12" s="107">
        <f>PRODUCT(H8+T8)</f>
        <v>2</v>
      </c>
      <c r="I12" s="107">
        <f>PRODUCT(I8+U8)</f>
        <v>17</v>
      </c>
      <c r="J12" s="108">
        <f>PRODUCT(I12/K12)</f>
        <v>0.47222222222222221</v>
      </c>
      <c r="K12" s="27">
        <f>PRODUCT(K8+W8)</f>
        <v>36</v>
      </c>
      <c r="L12" s="109">
        <f>PRODUCT((F12+G12)/E12)</f>
        <v>0.41666666666666669</v>
      </c>
      <c r="M12" s="109">
        <f>PRODUCT(H12/E12)</f>
        <v>0.16666666666666666</v>
      </c>
      <c r="N12" s="109">
        <f>PRODUCT((F12+G12+H12)/E12)</f>
        <v>0.58333333333333337</v>
      </c>
      <c r="O12" s="109">
        <f>PRODUCT(I12/E12)</f>
        <v>1.4166666666666667</v>
      </c>
      <c r="Q12" s="28"/>
      <c r="R12" s="28"/>
      <c r="S12" s="28"/>
      <c r="T12" s="27" t="s">
        <v>19</v>
      </c>
      <c r="U12" s="27"/>
      <c r="V12" s="27"/>
      <c r="W12" s="27"/>
      <c r="X12" s="27"/>
      <c r="Y12" s="27"/>
      <c r="Z12" s="27"/>
      <c r="AA12" s="27"/>
      <c r="AB12" s="27"/>
      <c r="AC12" s="28"/>
      <c r="AD12" s="28"/>
      <c r="AE12" s="28"/>
      <c r="AF12" s="28"/>
      <c r="AG12" s="28"/>
      <c r="AH12" s="28"/>
      <c r="AI12" s="28"/>
      <c r="AJ12" s="28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 t="s">
        <v>66</v>
      </c>
      <c r="C13" s="22"/>
      <c r="D13" s="36"/>
      <c r="E13" s="107">
        <f>PRODUCT(AA8+AM8)</f>
        <v>36</v>
      </c>
      <c r="F13" s="107">
        <f>PRODUCT(AB8+AN8)</f>
        <v>3</v>
      </c>
      <c r="G13" s="107">
        <f>PRODUCT(AC8+AO8)</f>
        <v>57</v>
      </c>
      <c r="H13" s="107">
        <f>PRODUCT(AD8+AP8)</f>
        <v>28</v>
      </c>
      <c r="I13" s="107">
        <f>PRODUCT(AE8+AQ8)</f>
        <v>146</v>
      </c>
      <c r="J13" s="108">
        <f>PRODUCT(I13/K13)</f>
        <v>0.59591836734693882</v>
      </c>
      <c r="K13" s="21">
        <f>PRODUCT(AG8+AS8)</f>
        <v>245</v>
      </c>
      <c r="L13" s="109">
        <f>PRODUCT((F13+G13)/E13)</f>
        <v>1.6666666666666667</v>
      </c>
      <c r="M13" s="109">
        <f>PRODUCT(H13/E13)</f>
        <v>0.77777777777777779</v>
      </c>
      <c r="N13" s="109">
        <f>PRODUCT((F13+G13+H13)/E13)</f>
        <v>2.4444444444444446</v>
      </c>
      <c r="O13" s="109">
        <f>PRODUCT(I13/E13)</f>
        <v>4.0555555555555554</v>
      </c>
      <c r="Q13" s="28"/>
      <c r="R13" s="28"/>
      <c r="S13" s="27"/>
      <c r="T13" s="27"/>
      <c r="U13" s="21"/>
      <c r="V13" s="21"/>
      <c r="W13" s="27"/>
      <c r="X13" s="27"/>
      <c r="Y13" s="27"/>
      <c r="Z13" s="27"/>
      <c r="AA13" s="27"/>
      <c r="AB13" s="27"/>
      <c r="AC13" s="28"/>
      <c r="AD13" s="28"/>
      <c r="AE13" s="28"/>
      <c r="AF13" s="28"/>
      <c r="AG13" s="28"/>
      <c r="AH13" s="28"/>
      <c r="AI13" s="28"/>
      <c r="AJ13" s="28"/>
      <c r="AK13" s="27"/>
      <c r="AL13" s="21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12" t="s">
        <v>69</v>
      </c>
      <c r="C14" s="113"/>
      <c r="D14" s="114"/>
      <c r="E14" s="107">
        <f>SUM(E11:E13)</f>
        <v>48</v>
      </c>
      <c r="F14" s="107">
        <f t="shared" ref="F14:I14" si="0">SUM(F11:F13)</f>
        <v>3</v>
      </c>
      <c r="G14" s="107">
        <f t="shared" si="0"/>
        <v>62</v>
      </c>
      <c r="H14" s="107">
        <f t="shared" si="0"/>
        <v>30</v>
      </c>
      <c r="I14" s="107">
        <f t="shared" si="0"/>
        <v>163</v>
      </c>
      <c r="J14" s="108">
        <f>PRODUCT(I14/K14)</f>
        <v>0.58007117437722422</v>
      </c>
      <c r="K14" s="27">
        <f>SUM(K11:K13)</f>
        <v>281</v>
      </c>
      <c r="L14" s="109">
        <f>PRODUCT((F14+G14)/E14)</f>
        <v>1.3541666666666667</v>
      </c>
      <c r="M14" s="109">
        <f>PRODUCT(H14/E14)</f>
        <v>0.625</v>
      </c>
      <c r="N14" s="109">
        <f>PRODUCT((F14+G14+H14)/E14)</f>
        <v>1.9791666666666667</v>
      </c>
      <c r="O14" s="109">
        <f>PRODUCT(I14/E14)</f>
        <v>3.3958333333333335</v>
      </c>
      <c r="Q14" s="21"/>
      <c r="R14" s="21"/>
      <c r="S14" s="21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1"/>
      <c r="F15" s="21"/>
      <c r="G15" s="21"/>
      <c r="H15" s="21"/>
      <c r="I15" s="21"/>
      <c r="J15" s="27"/>
      <c r="K15" s="27"/>
      <c r="L15" s="21"/>
      <c r="M15" s="21"/>
      <c r="N15" s="21"/>
      <c r="O15" s="21"/>
      <c r="P15" s="27"/>
      <c r="Q15" s="27"/>
      <c r="R15" s="27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1"/>
      <c r="AL179" s="21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6.7109375" style="35" customWidth="1"/>
    <col min="3" max="3" width="24.28515625" style="34" customWidth="1"/>
    <col min="4" max="4" width="10.5703125" style="65" customWidth="1"/>
    <col min="5" max="5" width="8.85546875" style="65" customWidth="1"/>
    <col min="6" max="6" width="0.7109375" style="24" customWidth="1"/>
    <col min="7" max="16" width="5.28515625" style="34" customWidth="1"/>
    <col min="17" max="21" width="6.7109375" style="86" customWidth="1"/>
    <col min="22" max="22" width="9.28515625" style="34" customWidth="1"/>
    <col min="23" max="23" width="20.5703125" style="65" customWidth="1"/>
    <col min="24" max="24" width="9.42578125" style="34" customWidth="1"/>
    <col min="25" max="30" width="9.140625" style="2"/>
  </cols>
  <sheetData>
    <row r="1" spans="1:30" ht="18.75" x14ac:dyDescent="0.3">
      <c r="A1" s="3"/>
      <c r="B1" s="68" t="s">
        <v>54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0"/>
      <c r="R1" s="80"/>
      <c r="S1" s="80"/>
      <c r="T1" s="80"/>
      <c r="U1" s="80"/>
      <c r="V1" s="39"/>
      <c r="W1" s="46"/>
      <c r="X1" s="43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25</v>
      </c>
      <c r="C2" s="6" t="s">
        <v>28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81"/>
      <c r="R2" s="81"/>
      <c r="S2" s="81"/>
      <c r="T2" s="81"/>
      <c r="U2" s="81"/>
      <c r="V2" s="48"/>
      <c r="W2" s="50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31</v>
      </c>
      <c r="C3" s="20" t="s">
        <v>32</v>
      </c>
      <c r="D3" s="14" t="s">
        <v>33</v>
      </c>
      <c r="E3" s="19" t="s">
        <v>1</v>
      </c>
      <c r="F3" s="51"/>
      <c r="G3" s="16" t="s">
        <v>34</v>
      </c>
      <c r="H3" s="13" t="s">
        <v>35</v>
      </c>
      <c r="I3" s="13" t="s">
        <v>14</v>
      </c>
      <c r="J3" s="15" t="s">
        <v>36</v>
      </c>
      <c r="K3" s="15" t="s">
        <v>37</v>
      </c>
      <c r="L3" s="15" t="s">
        <v>38</v>
      </c>
      <c r="M3" s="16" t="s">
        <v>39</v>
      </c>
      <c r="N3" s="16" t="s">
        <v>13</v>
      </c>
      <c r="O3" s="13" t="s">
        <v>40</v>
      </c>
      <c r="P3" s="16" t="s">
        <v>35</v>
      </c>
      <c r="Q3" s="70" t="s">
        <v>9</v>
      </c>
      <c r="R3" s="70">
        <v>1</v>
      </c>
      <c r="S3" s="70">
        <v>2</v>
      </c>
      <c r="T3" s="70">
        <v>3</v>
      </c>
      <c r="U3" s="70" t="s">
        <v>41</v>
      </c>
      <c r="V3" s="15" t="s">
        <v>10</v>
      </c>
      <c r="W3" s="14" t="s">
        <v>42</v>
      </c>
      <c r="X3" s="14" t="s">
        <v>43</v>
      </c>
      <c r="Y3" s="47"/>
      <c r="Z3" s="47"/>
      <c r="AA3" s="47"/>
      <c r="AB3" s="47"/>
      <c r="AC3" s="47"/>
      <c r="AD3" s="47"/>
    </row>
    <row r="4" spans="1:30" x14ac:dyDescent="0.25">
      <c r="A4" s="3"/>
      <c r="B4" s="52" t="s">
        <v>50</v>
      </c>
      <c r="C4" s="53" t="s">
        <v>51</v>
      </c>
      <c r="D4" s="54" t="s">
        <v>46</v>
      </c>
      <c r="E4" s="55" t="s">
        <v>21</v>
      </c>
      <c r="F4" s="56"/>
      <c r="G4" s="57"/>
      <c r="H4" s="58"/>
      <c r="I4" s="58">
        <v>1</v>
      </c>
      <c r="J4" s="59"/>
      <c r="K4" s="59" t="s">
        <v>49</v>
      </c>
      <c r="L4" s="60"/>
      <c r="M4" s="59">
        <v>1</v>
      </c>
      <c r="N4" s="57"/>
      <c r="O4" s="58"/>
      <c r="P4" s="58"/>
      <c r="Q4" s="82" t="s">
        <v>58</v>
      </c>
      <c r="R4" s="82"/>
      <c r="S4" s="82"/>
      <c r="T4" s="82" t="s">
        <v>56</v>
      </c>
      <c r="U4" s="82" t="s">
        <v>57</v>
      </c>
      <c r="V4" s="61">
        <v>0</v>
      </c>
      <c r="W4" s="53" t="s">
        <v>52</v>
      </c>
      <c r="X4" s="62" t="s">
        <v>53</v>
      </c>
      <c r="Y4" s="47"/>
      <c r="Z4" s="47"/>
      <c r="AA4" s="47"/>
      <c r="AB4" s="47"/>
      <c r="AC4" s="47"/>
      <c r="AD4" s="47"/>
    </row>
    <row r="5" spans="1:30" x14ac:dyDescent="0.25">
      <c r="A5" s="3"/>
      <c r="B5" s="52" t="s">
        <v>44</v>
      </c>
      <c r="C5" s="53" t="s">
        <v>45</v>
      </c>
      <c r="D5" s="54" t="s">
        <v>46</v>
      </c>
      <c r="E5" s="55" t="s">
        <v>21</v>
      </c>
      <c r="F5" s="56"/>
      <c r="G5" s="57">
        <v>1</v>
      </c>
      <c r="H5" s="58"/>
      <c r="I5" s="58"/>
      <c r="J5" s="59"/>
      <c r="K5" s="59" t="s">
        <v>49</v>
      </c>
      <c r="L5" s="60"/>
      <c r="M5" s="59">
        <v>1</v>
      </c>
      <c r="N5" s="57"/>
      <c r="O5" s="58">
        <v>1</v>
      </c>
      <c r="P5" s="58"/>
      <c r="Q5" s="82" t="s">
        <v>59</v>
      </c>
      <c r="R5" s="82"/>
      <c r="S5" s="82"/>
      <c r="T5" s="82" t="s">
        <v>61</v>
      </c>
      <c r="U5" s="82" t="s">
        <v>62</v>
      </c>
      <c r="V5" s="61">
        <v>0.75</v>
      </c>
      <c r="W5" s="53" t="s">
        <v>47</v>
      </c>
      <c r="X5" s="62" t="s">
        <v>48</v>
      </c>
      <c r="Y5" s="47"/>
      <c r="Z5" s="47"/>
      <c r="AA5" s="47"/>
      <c r="AB5" s="47"/>
      <c r="AC5" s="47"/>
      <c r="AD5" s="47"/>
    </row>
    <row r="6" spans="1:30" x14ac:dyDescent="0.25">
      <c r="A6" s="9"/>
      <c r="B6" s="20" t="s">
        <v>6</v>
      </c>
      <c r="C6" s="15"/>
      <c r="D6" s="14"/>
      <c r="E6" s="69"/>
      <c r="F6" s="66"/>
      <c r="G6" s="16">
        <v>1</v>
      </c>
      <c r="H6" s="16"/>
      <c r="I6" s="16">
        <v>1</v>
      </c>
      <c r="J6" s="15"/>
      <c r="K6" s="15"/>
      <c r="L6" s="15"/>
      <c r="M6" s="16">
        <v>2</v>
      </c>
      <c r="N6" s="16"/>
      <c r="O6" s="16">
        <v>1</v>
      </c>
      <c r="P6" s="16"/>
      <c r="Q6" s="70" t="s">
        <v>60</v>
      </c>
      <c r="R6" s="70"/>
      <c r="S6" s="70"/>
      <c r="T6" s="70" t="s">
        <v>55</v>
      </c>
      <c r="U6" s="70" t="s">
        <v>63</v>
      </c>
      <c r="V6" s="26">
        <v>0.42899999999999999</v>
      </c>
      <c r="W6" s="71"/>
      <c r="X6" s="70"/>
      <c r="Y6" s="47"/>
      <c r="Z6" s="47"/>
      <c r="AA6" s="47"/>
      <c r="AB6" s="47"/>
      <c r="AC6" s="47"/>
      <c r="AD6" s="47"/>
    </row>
    <row r="7" spans="1:30" x14ac:dyDescent="0.25">
      <c r="A7" s="9"/>
      <c r="B7" s="72"/>
      <c r="C7" s="73"/>
      <c r="D7" s="74"/>
      <c r="E7" s="75"/>
      <c r="F7" s="76"/>
      <c r="G7" s="73"/>
      <c r="H7" s="73"/>
      <c r="I7" s="73"/>
      <c r="J7" s="77"/>
      <c r="K7" s="77"/>
      <c r="L7" s="77"/>
      <c r="M7" s="73"/>
      <c r="N7" s="73"/>
      <c r="O7" s="73"/>
      <c r="P7" s="73"/>
      <c r="Q7" s="78"/>
      <c r="R7" s="78"/>
      <c r="S7" s="78"/>
      <c r="T7" s="78"/>
      <c r="U7" s="78"/>
      <c r="V7" s="73"/>
      <c r="W7" s="74"/>
      <c r="X7" s="79"/>
      <c r="Y7" s="47"/>
      <c r="Z7" s="47"/>
      <c r="AA7" s="47"/>
      <c r="AB7" s="47"/>
      <c r="AC7" s="47"/>
      <c r="AD7" s="47"/>
    </row>
    <row r="8" spans="1:30" x14ac:dyDescent="0.25">
      <c r="A8" s="9"/>
      <c r="B8" s="63"/>
      <c r="C8" s="27"/>
      <c r="D8" s="63"/>
      <c r="E8" s="64"/>
      <c r="G8" s="27"/>
      <c r="H8" s="28"/>
      <c r="I8" s="27"/>
      <c r="J8" s="21"/>
      <c r="K8" s="21"/>
      <c r="L8" s="21"/>
      <c r="M8" s="27"/>
      <c r="N8" s="27"/>
      <c r="O8" s="27"/>
      <c r="P8" s="27"/>
      <c r="Q8" s="83"/>
      <c r="R8" s="83"/>
      <c r="S8" s="83"/>
      <c r="T8" s="83"/>
      <c r="U8" s="83"/>
      <c r="V8" s="27"/>
      <c r="W8" s="63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3"/>
      <c r="C9" s="27"/>
      <c r="D9" s="63"/>
      <c r="E9" s="64"/>
      <c r="G9" s="27"/>
      <c r="H9" s="28"/>
      <c r="I9" s="27"/>
      <c r="J9" s="21"/>
      <c r="K9" s="21"/>
      <c r="L9" s="21"/>
      <c r="M9" s="27"/>
      <c r="N9" s="27"/>
      <c r="O9" s="27"/>
      <c r="P9" s="27"/>
      <c r="Q9" s="83"/>
      <c r="R9" s="83"/>
      <c r="S9" s="83"/>
      <c r="T9" s="83"/>
      <c r="U9" s="83"/>
      <c r="V9" s="27"/>
      <c r="W9" s="63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3"/>
      <c r="C10" s="27"/>
      <c r="D10" s="63"/>
      <c r="E10" s="64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3"/>
      <c r="R10" s="83"/>
      <c r="S10" s="83"/>
      <c r="T10" s="83"/>
      <c r="U10" s="83"/>
      <c r="V10" s="27"/>
      <c r="W10" s="63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3"/>
      <c r="C11" s="27"/>
      <c r="D11" s="63"/>
      <c r="E11" s="64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3"/>
      <c r="R11" s="83"/>
      <c r="S11" s="83"/>
      <c r="T11" s="83"/>
      <c r="U11" s="83"/>
      <c r="V11" s="27"/>
      <c r="W11" s="63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3"/>
      <c r="C12" s="27"/>
      <c r="D12" s="63"/>
      <c r="E12" s="64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3"/>
      <c r="R12" s="83"/>
      <c r="S12" s="83"/>
      <c r="T12" s="83"/>
      <c r="U12" s="83"/>
      <c r="V12" s="27"/>
      <c r="W12" s="63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3"/>
      <c r="C13" s="27"/>
      <c r="D13" s="63"/>
      <c r="E13" s="64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3"/>
      <c r="R13" s="83"/>
      <c r="S13" s="83"/>
      <c r="T13" s="83"/>
      <c r="U13" s="83"/>
      <c r="V13" s="27"/>
      <c r="W13" s="63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3"/>
      <c r="C14" s="27"/>
      <c r="D14" s="63"/>
      <c r="E14" s="64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3"/>
      <c r="R14" s="83"/>
      <c r="S14" s="83"/>
      <c r="T14" s="83"/>
      <c r="U14" s="83"/>
      <c r="V14" s="27"/>
      <c r="W14" s="63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3"/>
      <c r="C15" s="27"/>
      <c r="D15" s="63"/>
      <c r="E15" s="64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3"/>
      <c r="R15" s="83"/>
      <c r="S15" s="83"/>
      <c r="T15" s="83"/>
      <c r="U15" s="83"/>
      <c r="V15" s="27"/>
      <c r="W15" s="63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3"/>
      <c r="C16" s="27"/>
      <c r="D16" s="21"/>
      <c r="E16" s="64"/>
      <c r="F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3"/>
      <c r="R16" s="83"/>
      <c r="S16" s="83"/>
      <c r="T16" s="83"/>
      <c r="U16" s="83"/>
      <c r="V16" s="27"/>
      <c r="W16" s="63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3"/>
      <c r="C17" s="27"/>
      <c r="D17" s="63"/>
      <c r="E17" s="64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3"/>
      <c r="R17" s="83"/>
      <c r="S17" s="83"/>
      <c r="T17" s="83"/>
      <c r="U17" s="83"/>
      <c r="V17" s="27"/>
      <c r="W17" s="63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84"/>
      <c r="R18" s="84"/>
      <c r="S18" s="84"/>
      <c r="T18" s="84"/>
      <c r="U18" s="84"/>
      <c r="V18" s="63"/>
      <c r="W18" s="63"/>
      <c r="X18" s="63"/>
      <c r="Y18" s="47"/>
      <c r="Z18" s="47"/>
      <c r="AA18" s="47"/>
      <c r="AB18" s="47"/>
      <c r="AC18" s="47"/>
      <c r="AD18" s="47"/>
    </row>
    <row r="19" spans="1:30" x14ac:dyDescent="0.25">
      <c r="A19" s="9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84"/>
      <c r="R19" s="84"/>
      <c r="S19" s="84"/>
      <c r="T19" s="84"/>
      <c r="U19" s="84"/>
      <c r="V19" s="63"/>
      <c r="W19" s="63"/>
      <c r="X19" s="63"/>
      <c r="Y19" s="47"/>
      <c r="Z19" s="47"/>
      <c r="AA19" s="47"/>
      <c r="AB19" s="47"/>
      <c r="AC19" s="47"/>
      <c r="AD19" s="47"/>
    </row>
    <row r="20" spans="1:30" x14ac:dyDescent="0.25">
      <c r="A20" s="9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84"/>
      <c r="R20" s="84"/>
      <c r="S20" s="84"/>
      <c r="T20" s="84"/>
      <c r="U20" s="84"/>
      <c r="V20" s="63"/>
      <c r="W20" s="63"/>
      <c r="X20" s="63"/>
      <c r="Y20" s="47"/>
      <c r="Z20" s="47"/>
      <c r="AA20" s="47"/>
      <c r="AB20" s="47"/>
      <c r="AC20" s="47"/>
      <c r="AD20" s="47"/>
    </row>
    <row r="21" spans="1:30" x14ac:dyDescent="0.25">
      <c r="A21" s="9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84"/>
      <c r="R21" s="84"/>
      <c r="S21" s="84"/>
      <c r="T21" s="84"/>
      <c r="U21" s="84"/>
      <c r="V21" s="63"/>
      <c r="W21" s="63"/>
      <c r="X21" s="63"/>
      <c r="Y21" s="47"/>
      <c r="Z21" s="47"/>
      <c r="AA21" s="47"/>
      <c r="AB21" s="47"/>
      <c r="AC21" s="47"/>
      <c r="AD21" s="47"/>
    </row>
    <row r="22" spans="1:30" x14ac:dyDescent="0.25">
      <c r="A22" s="9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84"/>
      <c r="R22" s="84"/>
      <c r="S22" s="84"/>
      <c r="T22" s="84"/>
      <c r="U22" s="84"/>
      <c r="V22" s="63"/>
      <c r="W22" s="63"/>
      <c r="X22" s="63"/>
      <c r="Y22" s="47"/>
      <c r="Z22" s="47"/>
      <c r="AA22" s="47"/>
      <c r="AB22" s="47"/>
      <c r="AC22" s="47"/>
      <c r="AD22" s="47"/>
    </row>
    <row r="23" spans="1:30" x14ac:dyDescent="0.25">
      <c r="A23" s="9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84"/>
      <c r="R23" s="84"/>
      <c r="S23" s="84"/>
      <c r="T23" s="84"/>
      <c r="U23" s="84"/>
      <c r="V23" s="63"/>
      <c r="W23" s="63"/>
      <c r="X23" s="63"/>
      <c r="Y23" s="47"/>
      <c r="Z23" s="47"/>
      <c r="AA23" s="47"/>
      <c r="AB23" s="47"/>
      <c r="AC23" s="47"/>
      <c r="AD23" s="47"/>
    </row>
    <row r="24" spans="1:30" x14ac:dyDescent="0.25">
      <c r="A24" s="9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84"/>
      <c r="R24" s="84"/>
      <c r="S24" s="84"/>
      <c r="T24" s="84"/>
      <c r="U24" s="84"/>
      <c r="V24" s="63"/>
      <c r="W24" s="63"/>
      <c r="X24" s="63"/>
      <c r="Y24" s="47"/>
      <c r="Z24" s="47"/>
      <c r="AA24" s="47"/>
      <c r="AB24" s="47"/>
      <c r="AC24" s="47"/>
      <c r="AD24" s="47"/>
    </row>
    <row r="25" spans="1:30" x14ac:dyDescent="0.25">
      <c r="A25" s="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84"/>
      <c r="R25" s="84"/>
      <c r="S25" s="84"/>
      <c r="T25" s="84"/>
      <c r="U25" s="84"/>
      <c r="V25" s="63"/>
      <c r="W25" s="63"/>
      <c r="X25" s="63"/>
      <c r="Y25" s="47"/>
      <c r="Z25" s="47"/>
      <c r="AA25" s="47"/>
      <c r="AB25" s="47"/>
      <c r="AC25" s="47"/>
      <c r="AD25" s="47"/>
    </row>
    <row r="26" spans="1:30" x14ac:dyDescent="0.25">
      <c r="A26" s="9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84"/>
      <c r="R26" s="84"/>
      <c r="S26" s="84"/>
      <c r="T26" s="84"/>
      <c r="U26" s="84"/>
      <c r="V26" s="63"/>
      <c r="W26" s="63"/>
      <c r="X26" s="63"/>
      <c r="Y26" s="47"/>
      <c r="Z26" s="47"/>
      <c r="AA26" s="47"/>
      <c r="AB26" s="47"/>
      <c r="AC26" s="47"/>
      <c r="AD26" s="47"/>
    </row>
    <row r="27" spans="1:30" x14ac:dyDescent="0.25">
      <c r="A27" s="9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84"/>
      <c r="R27" s="84"/>
      <c r="S27" s="84"/>
      <c r="T27" s="84"/>
      <c r="U27" s="84"/>
      <c r="V27" s="63"/>
      <c r="W27" s="63"/>
      <c r="X27" s="63"/>
      <c r="Y27" s="47"/>
      <c r="Z27" s="47"/>
      <c r="AA27" s="47"/>
      <c r="AB27" s="47"/>
      <c r="AC27" s="47"/>
      <c r="AD27" s="47"/>
    </row>
    <row r="28" spans="1:30" x14ac:dyDescent="0.25">
      <c r="A28" s="9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84"/>
      <c r="R28" s="84"/>
      <c r="S28" s="84"/>
      <c r="T28" s="84"/>
      <c r="U28" s="84"/>
      <c r="V28" s="63"/>
      <c r="W28" s="63"/>
      <c r="X28" s="63"/>
      <c r="Y28" s="47"/>
      <c r="Z28" s="47"/>
      <c r="AA28" s="47"/>
      <c r="AB28" s="47"/>
      <c r="AC28" s="47"/>
      <c r="AD28" s="47"/>
    </row>
    <row r="29" spans="1:30" x14ac:dyDescent="0.25">
      <c r="A29" s="9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84"/>
      <c r="R29" s="84"/>
      <c r="S29" s="84"/>
      <c r="T29" s="84"/>
      <c r="U29" s="84"/>
      <c r="V29" s="63"/>
      <c r="W29" s="63"/>
      <c r="X29" s="63"/>
      <c r="Y29" s="47"/>
      <c r="Z29" s="47"/>
      <c r="AA29" s="47"/>
      <c r="AB29" s="47"/>
      <c r="AC29" s="47"/>
      <c r="AD29" s="47"/>
    </row>
    <row r="30" spans="1:30" x14ac:dyDescent="0.25">
      <c r="A30" s="9"/>
      <c r="B30" s="63"/>
      <c r="C30" s="27"/>
      <c r="D30" s="63"/>
      <c r="E30" s="64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3"/>
      <c r="R30" s="83"/>
      <c r="S30" s="83"/>
      <c r="T30" s="83"/>
      <c r="U30" s="83"/>
      <c r="V30" s="27"/>
      <c r="W30" s="63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3"/>
      <c r="C31" s="27"/>
      <c r="D31" s="63"/>
      <c r="E31" s="64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3"/>
      <c r="R31" s="83"/>
      <c r="S31" s="83"/>
      <c r="T31" s="83"/>
      <c r="U31" s="83"/>
      <c r="V31" s="27"/>
      <c r="W31" s="63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3"/>
      <c r="C32" s="27"/>
      <c r="D32" s="63"/>
      <c r="E32" s="64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3"/>
      <c r="R32" s="83"/>
      <c r="S32" s="83"/>
      <c r="T32" s="83"/>
      <c r="U32" s="83"/>
      <c r="V32" s="27"/>
      <c r="W32" s="63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3"/>
      <c r="C33" s="27"/>
      <c r="D33" s="63"/>
      <c r="E33" s="64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3"/>
      <c r="R33" s="83"/>
      <c r="S33" s="83"/>
      <c r="T33" s="83"/>
      <c r="U33" s="83"/>
      <c r="V33" s="27"/>
      <c r="W33" s="63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3"/>
      <c r="C34" s="27"/>
      <c r="D34" s="63"/>
      <c r="E34" s="64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3"/>
      <c r="R34" s="83"/>
      <c r="S34" s="83"/>
      <c r="T34" s="83"/>
      <c r="U34" s="83"/>
      <c r="V34" s="27"/>
      <c r="W34" s="63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3"/>
      <c r="C35" s="27"/>
      <c r="D35" s="63"/>
      <c r="E35" s="64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3"/>
      <c r="R35" s="83"/>
      <c r="S35" s="83"/>
      <c r="T35" s="83"/>
      <c r="U35" s="83"/>
      <c r="V35" s="27"/>
      <c r="W35" s="63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63"/>
      <c r="C36" s="27"/>
      <c r="D36" s="63"/>
      <c r="E36" s="64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3"/>
      <c r="R36" s="83"/>
      <c r="S36" s="83"/>
      <c r="T36" s="83"/>
      <c r="U36" s="83"/>
      <c r="V36" s="27"/>
      <c r="W36" s="63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63"/>
      <c r="C37" s="27"/>
      <c r="D37" s="63"/>
      <c r="E37" s="64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3"/>
      <c r="R37" s="83"/>
      <c r="S37" s="83"/>
      <c r="T37" s="83"/>
      <c r="U37" s="83"/>
      <c r="V37" s="27"/>
      <c r="W37" s="63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63"/>
      <c r="C38" s="27"/>
      <c r="D38" s="63"/>
      <c r="E38" s="64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3"/>
      <c r="R38" s="83"/>
      <c r="S38" s="83"/>
      <c r="T38" s="83"/>
      <c r="U38" s="83"/>
      <c r="V38" s="27"/>
      <c r="W38" s="63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63"/>
      <c r="C39" s="27"/>
      <c r="D39" s="63"/>
      <c r="E39" s="64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83"/>
      <c r="R39" s="83"/>
      <c r="S39" s="83"/>
      <c r="T39" s="83"/>
      <c r="U39" s="83"/>
      <c r="V39" s="27"/>
      <c r="W39" s="63"/>
      <c r="X39" s="27"/>
      <c r="Y39" s="47"/>
      <c r="Z39" s="47"/>
      <c r="AA39" s="47"/>
      <c r="AB39" s="47"/>
      <c r="AC39" s="47"/>
      <c r="AD39" s="47"/>
    </row>
    <row r="40" spans="1:30" x14ac:dyDescent="0.25">
      <c r="A40" s="9"/>
      <c r="B40" s="63"/>
      <c r="C40" s="27"/>
      <c r="D40" s="63"/>
      <c r="E40" s="64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83"/>
      <c r="R40" s="83"/>
      <c r="S40" s="83"/>
      <c r="T40" s="83"/>
      <c r="U40" s="83"/>
      <c r="V40" s="27"/>
      <c r="W40" s="63"/>
      <c r="X40" s="27"/>
      <c r="Y40" s="47"/>
      <c r="Z40" s="47"/>
      <c r="AA40" s="47"/>
      <c r="AB40" s="47"/>
      <c r="AC40" s="47"/>
      <c r="AD40" s="47"/>
    </row>
    <row r="41" spans="1:30" x14ac:dyDescent="0.25">
      <c r="A41" s="9"/>
      <c r="B41" s="63"/>
      <c r="C41" s="27"/>
      <c r="D41" s="63"/>
      <c r="E41" s="64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83"/>
      <c r="R41" s="83"/>
      <c r="S41" s="83"/>
      <c r="T41" s="83"/>
      <c r="U41" s="83"/>
      <c r="V41" s="27"/>
      <c r="W41" s="63"/>
      <c r="X41" s="27"/>
      <c r="Y41" s="47"/>
      <c r="Z41" s="47"/>
      <c r="AA41" s="47"/>
      <c r="AB41" s="47"/>
      <c r="AC41" s="47"/>
      <c r="AD41" s="47"/>
    </row>
    <row r="42" spans="1:30" x14ac:dyDescent="0.25">
      <c r="A42" s="9"/>
      <c r="B42" s="63"/>
      <c r="C42" s="27"/>
      <c r="D42" s="63"/>
      <c r="E42" s="63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85"/>
      <c r="R42" s="85"/>
      <c r="S42" s="85"/>
      <c r="T42" s="85"/>
      <c r="U42" s="85"/>
      <c r="V42" s="21"/>
      <c r="W42" s="63"/>
      <c r="X42" s="21"/>
      <c r="Y42" s="47"/>
      <c r="Z42" s="47"/>
      <c r="AA42" s="47"/>
      <c r="AB42" s="47"/>
      <c r="AC42" s="47"/>
      <c r="AD42" s="47"/>
    </row>
    <row r="43" spans="1:30" x14ac:dyDescent="0.25">
      <c r="A43" s="9"/>
      <c r="B43" s="63"/>
      <c r="C43" s="27"/>
      <c r="D43" s="63"/>
      <c r="E43" s="63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85"/>
      <c r="R43" s="85"/>
      <c r="S43" s="85"/>
      <c r="T43" s="85"/>
      <c r="U43" s="85"/>
      <c r="V43" s="21"/>
      <c r="W43" s="63"/>
      <c r="X43" s="21"/>
      <c r="Y43" s="47"/>
      <c r="Z43" s="47"/>
      <c r="AA43" s="47"/>
      <c r="AB43" s="47"/>
      <c r="AC43" s="47"/>
      <c r="AD43" s="47"/>
    </row>
    <row r="44" spans="1:30" x14ac:dyDescent="0.25">
      <c r="A44" s="9"/>
      <c r="B44" s="63"/>
      <c r="C44" s="27"/>
      <c r="D44" s="63"/>
      <c r="E44" s="63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85"/>
      <c r="R44" s="85"/>
      <c r="S44" s="85"/>
      <c r="T44" s="85"/>
      <c r="U44" s="85"/>
      <c r="V44" s="21"/>
      <c r="W44" s="63"/>
      <c r="X44" s="21"/>
      <c r="Y44" s="47"/>
      <c r="Z44" s="47"/>
      <c r="AA44" s="47"/>
      <c r="AB44" s="47"/>
      <c r="AC44" s="47"/>
      <c r="AD44" s="47"/>
    </row>
    <row r="45" spans="1:30" x14ac:dyDescent="0.25">
      <c r="A45" s="9"/>
      <c r="B45" s="63"/>
      <c r="C45" s="27"/>
      <c r="D45" s="63"/>
      <c r="E45" s="63"/>
      <c r="F45" s="21"/>
      <c r="G45" s="27"/>
      <c r="H45" s="28"/>
      <c r="I45" s="27"/>
      <c r="J45" s="21"/>
      <c r="K45" s="21"/>
      <c r="L45" s="21"/>
      <c r="M45" s="21"/>
      <c r="N45" s="31"/>
      <c r="O45" s="31"/>
      <c r="P45" s="21"/>
      <c r="Q45" s="85"/>
      <c r="R45" s="85"/>
      <c r="S45" s="85"/>
      <c r="T45" s="85"/>
      <c r="U45" s="85"/>
      <c r="V45" s="21"/>
      <c r="W45" s="63"/>
      <c r="X45" s="21"/>
      <c r="Y45" s="47"/>
      <c r="Z45" s="47"/>
      <c r="AA45" s="47"/>
      <c r="AB45" s="47"/>
      <c r="AC45" s="47"/>
      <c r="AD45" s="47"/>
    </row>
    <row r="46" spans="1:30" x14ac:dyDescent="0.25">
      <c r="A46" s="9"/>
      <c r="B46" s="63"/>
      <c r="C46" s="27"/>
      <c r="D46" s="63"/>
      <c r="E46" s="63"/>
      <c r="F46" s="21"/>
      <c r="G46" s="27"/>
      <c r="H46" s="28"/>
      <c r="I46" s="27"/>
      <c r="J46" s="21"/>
      <c r="K46" s="21"/>
      <c r="L46" s="21"/>
      <c r="M46" s="21"/>
      <c r="N46" s="31"/>
      <c r="O46" s="31"/>
      <c r="P46" s="21"/>
      <c r="Q46" s="85"/>
      <c r="R46" s="85"/>
      <c r="S46" s="85"/>
      <c r="T46" s="85"/>
      <c r="U46" s="85"/>
      <c r="V46" s="21"/>
      <c r="W46" s="63"/>
      <c r="X46" s="21"/>
      <c r="Y46" s="47"/>
      <c r="Z46" s="47"/>
      <c r="AA46" s="47"/>
      <c r="AB46" s="47"/>
      <c r="AC46" s="47"/>
      <c r="AD46" s="47"/>
    </row>
    <row r="47" spans="1:30" x14ac:dyDescent="0.25">
      <c r="A47" s="9"/>
      <c r="B47" s="63"/>
      <c r="C47" s="27"/>
      <c r="D47" s="63"/>
      <c r="E47" s="63"/>
      <c r="F47" s="21"/>
      <c r="G47" s="27"/>
      <c r="H47" s="28"/>
      <c r="I47" s="27"/>
      <c r="J47" s="21"/>
      <c r="K47" s="21"/>
      <c r="L47" s="21"/>
      <c r="M47" s="21"/>
      <c r="N47" s="31"/>
      <c r="O47" s="31"/>
      <c r="P47" s="21"/>
      <c r="Q47" s="85"/>
      <c r="R47" s="85"/>
      <c r="S47" s="85"/>
      <c r="T47" s="85"/>
      <c r="U47" s="85"/>
      <c r="V47" s="21"/>
      <c r="W47" s="63"/>
      <c r="X47" s="21"/>
      <c r="Y47" s="47"/>
      <c r="Z47" s="47"/>
      <c r="AA47" s="47"/>
      <c r="AB47" s="47"/>
      <c r="AC47" s="47"/>
      <c r="AD4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2018-11-27T11:35:45Z</dcterms:modified>
</cp:coreProperties>
</file>