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/>
  <c r="AP6" i="4"/>
  <c r="AO6" i="4"/>
  <c r="AN6" i="4"/>
  <c r="AM6" i="4"/>
  <c r="AG6" i="4"/>
  <c r="AE6" i="4"/>
  <c r="AD6" i="4"/>
  <c r="AC6" i="4"/>
  <c r="AB6" i="4"/>
  <c r="AA6" i="4"/>
  <c r="W6" i="4"/>
  <c r="U6" i="4"/>
  <c r="T6" i="4"/>
  <c r="S6" i="4"/>
  <c r="R6" i="4"/>
  <c r="Q6" i="4"/>
  <c r="K6" i="4"/>
  <c r="I6" i="4"/>
  <c r="H6" i="4"/>
  <c r="G6" i="4"/>
  <c r="F6" i="4"/>
  <c r="E6" i="4"/>
  <c r="AF6" i="4" l="1"/>
  <c r="K11" i="4"/>
  <c r="I11" i="4"/>
  <c r="G11" i="4"/>
  <c r="E11" i="4"/>
  <c r="K10" i="4"/>
  <c r="K12" i="4" s="1"/>
  <c r="H10" i="4"/>
  <c r="G10" i="4"/>
  <c r="F10" i="4"/>
  <c r="E10" i="4"/>
  <c r="F11" i="4" l="1"/>
  <c r="L11" i="4" s="1"/>
  <c r="H11" i="4"/>
  <c r="M11" i="4" s="1"/>
  <c r="F12" i="4"/>
  <c r="H12" i="4"/>
  <c r="O11" i="4"/>
  <c r="J11" i="4"/>
  <c r="E12" i="4"/>
  <c r="G12" i="4"/>
  <c r="I10" i="4"/>
  <c r="N11" i="4" l="1"/>
  <c r="I12" i="4"/>
  <c r="N12" i="4"/>
  <c r="L12" i="4"/>
  <c r="M12" i="4"/>
  <c r="J12" i="4" l="1"/>
  <c r="O12" i="4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<sst xmlns="http://schemas.openxmlformats.org/spreadsheetml/2006/main" count="70" uniqueCount="30">
  <si>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</si>
  <si>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</si>
  <si>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</si>
  <si>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</si>
  <si>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</si>
  <si>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</si>
  <si>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</si>
  <si>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</si>
  <si>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</si>
  <si>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</si>
  <si>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</si>
  <si>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</si>
  <si>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</si>
  <si>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</si>
  <si>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</si>
  <si>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</si>
  <si>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</si>
  <si>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</si>
  <si>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</si>
  <si>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</si>
  <si>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</si>
  <si>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</si>
  <si>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</si>
  <si>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</si>
  <si>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1.</t>
  </si>
  <si>
    <t>Lohi</t>
  </si>
  <si>
    <t>Lohi = Jyväskylän Lohi  (1924)</t>
  </si>
  <si>
    <t>Kiri = Jyväskylän Kiri  (1930),  kasvattajaseura</t>
  </si>
  <si>
    <t>Konsta Tourunen</t>
  </si>
  <si>
    <t>0.5.2002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</si>
</sst>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/>
      <c r="Y4" s="12"/>
      <c r="Z4" s="1"/>
      <c r="AA4" s="12"/>
      <c r="AB4" s="12"/>
      <c r="AC4" s="12"/>
      <c r="AD4" s="12"/>
      <c r="AE4" s="12"/>
      <c r="AF4" s="65"/>
      <c r="AG4" s="10"/>
      <c r="AH4" s="7"/>
      <c r="AI4" s="7"/>
      <c r="AJ4" s="7"/>
      <c r="AK4" s="7"/>
      <c r="AL4" s="10"/>
      <c r="AM4" s="1"/>
      <c r="AN4" s="1"/>
      <c r="AO4" s="1"/>
      <c r="AP4" s="1"/>
      <c r="AQ4" s="1"/>
      <c r="AR4" s="50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2019</v>
      </c>
      <c r="Y5" s="12" t="s">
        <v>24</v>
      </c>
      <c r="Z5" s="1" t="s">
        <v>25</v>
      </c>
      <c r="AA5" s="12">
        <v>1</v>
      </c>
      <c r="AB5" s="12">
        <v>0</v>
      </c>
      <c r="AC5" s="12">
        <v>1</v>
      </c>
      <c r="AD5" s="12">
        <v>1</v>
      </c>
      <c r="AE5" s="12">
        <v>4</v>
      </c>
      <c r="AF5" s="65">
        <v>0.5</v>
      </c>
      <c r="AG5" s="19">
        <v>8</v>
      </c>
      <c r="AH5" s="58"/>
      <c r="AI5" s="7"/>
      <c r="AJ5" s="7"/>
      <c r="AK5" s="7"/>
      <c r="AM5" s="12"/>
      <c r="AN5" s="12"/>
      <c r="AO5" s="13"/>
      <c r="AP5" s="12"/>
      <c r="AQ5" s="12"/>
      <c r="AR5" s="66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59" t="s">
        <v>13</v>
      </c>
      <c r="C6" s="60"/>
      <c r="D6" s="61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62"/>
      <c r="O6" s="6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1</v>
      </c>
      <c r="AE6" s="36">
        <f t="shared" si="2"/>
        <v>4</v>
      </c>
      <c r="AF6" s="37">
        <f>PRODUCT(AE6/AG6)</f>
        <v>0.5</v>
      </c>
      <c r="AG6" s="21">
        <f t="shared" si="2"/>
        <v>8</v>
      </c>
      <c r="AH6" s="18"/>
      <c r="AI6" s="29"/>
      <c r="AJ6" s="62"/>
      <c r="AK6" s="63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23</v>
      </c>
      <c r="O8" s="7" t="s">
        <v>19</v>
      </c>
      <c r="Q8" s="17"/>
      <c r="R8" s="17" t="s">
        <v>10</v>
      </c>
      <c r="S8" s="17"/>
      <c r="T8" s="16" t="s">
        <v>27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6" t="s">
        <v>26</v>
      </c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1</v>
      </c>
      <c r="F11" s="45">
        <f>PRODUCT(AB6+AN6)</f>
        <v>0</v>
      </c>
      <c r="G11" s="45">
        <f>PRODUCT(AC6+AO6)</f>
        <v>1</v>
      </c>
      <c r="H11" s="45">
        <f>PRODUCT(AD6+AP6)</f>
        <v>1</v>
      </c>
      <c r="I11" s="45">
        <f>PRODUCT(AE6+AQ6)</f>
        <v>4</v>
      </c>
      <c r="J11" s="57">
        <f>PRODUCT(I11/K11)</f>
        <v>0.5</v>
      </c>
      <c r="K11" s="10">
        <f>PRODUCT(AG6+AS6)</f>
        <v>8</v>
      </c>
      <c r="L11" s="51">
        <f>PRODUCT((F11+G11)/E11)</f>
        <v>1</v>
      </c>
      <c r="M11" s="51">
        <f>PRODUCT(H11/E11)</f>
        <v>1</v>
      </c>
      <c r="N11" s="51">
        <f>PRODUCT((F11+G11+H11)/E11)</f>
        <v>2</v>
      </c>
      <c r="O11" s="51">
        <f>PRODUCT(I11/E11)</f>
        <v>4</v>
      </c>
      <c r="Q11" s="17"/>
      <c r="R11" s="17"/>
      <c r="S11" s="16"/>
      <c r="T11" s="10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1</v>
      </c>
      <c r="F12" s="45">
        <f t="shared" ref="F12:I12" si="4">SUM(F9:F11)</f>
        <v>0</v>
      </c>
      <c r="G12" s="45">
        <f t="shared" si="4"/>
        <v>1</v>
      </c>
      <c r="H12" s="45">
        <f t="shared" si="4"/>
        <v>1</v>
      </c>
      <c r="I12" s="45">
        <f t="shared" si="4"/>
        <v>4</v>
      </c>
      <c r="J12" s="57">
        <f>PRODUCT(I12/K12)</f>
        <v>0.5</v>
      </c>
      <c r="K12" s="16">
        <f>SUM(K9:K11)</f>
        <v>8</v>
      </c>
      <c r="L12" s="51">
        <f>PRODUCT((F12+G12)/E12)</f>
        <v>1</v>
      </c>
      <c r="M12" s="51">
        <f>PRODUCT(H12/E12)</f>
        <v>1</v>
      </c>
      <c r="N12" s="51">
        <f>PRODUCT((F12+G12+H12)/E12)</f>
        <v>2</v>
      </c>
      <c r="O12" s="51">
        <f>PRODUCT(I12/E12)</f>
        <v>4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2019-09-02T20:18:02Z</dcterms:modified>
</cp:coreProperties>
</file>