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2" i="5" l="1"/>
  <c r="AS9" i="5" l="1"/>
  <c r="AQ9" i="5"/>
  <c r="AP9" i="5"/>
  <c r="AO9" i="5"/>
  <c r="AN9" i="5"/>
  <c r="AM9" i="5"/>
  <c r="AG9" i="5"/>
  <c r="AE9" i="5"/>
  <c r="I14" i="5" s="1"/>
  <c r="AD9" i="5"/>
  <c r="AC9" i="5"/>
  <c r="AB9" i="5"/>
  <c r="AA9" i="5"/>
  <c r="W9" i="5"/>
  <c r="U9" i="5"/>
  <c r="T9" i="5"/>
  <c r="S9" i="5"/>
  <c r="R9" i="5"/>
  <c r="Q9" i="5"/>
  <c r="K9" i="5"/>
  <c r="K13" i="5" s="1"/>
  <c r="I9" i="5"/>
  <c r="H9" i="5"/>
  <c r="G9" i="5"/>
  <c r="G13" i="5" s="1"/>
  <c r="F9" i="5"/>
  <c r="F13" i="5" s="1"/>
  <c r="E9" i="5"/>
  <c r="H13" i="5" l="1"/>
  <c r="E13" i="5"/>
  <c r="G14" i="5"/>
  <c r="G15" i="5" s="1"/>
  <c r="E14" i="5"/>
  <c r="O14" i="5" s="1"/>
  <c r="K14" i="5"/>
  <c r="K15" i="5" s="1"/>
  <c r="F14" i="5"/>
  <c r="H14" i="5"/>
  <c r="H15" i="5" s="1"/>
  <c r="I13" i="5"/>
  <c r="F15" i="5" l="1"/>
  <c r="N14" i="5"/>
  <c r="E15" i="5"/>
  <c r="M15" i="5" s="1"/>
  <c r="M14" i="5"/>
  <c r="L14" i="5"/>
  <c r="I15" i="5"/>
  <c r="N15" i="5" l="1"/>
  <c r="L15" i="5"/>
  <c r="O15" i="5"/>
</calcChain>
</file>

<file path=xl/sharedStrings.xml><?xml version="1.0" encoding="utf-8"?>
<sst xmlns="http://schemas.openxmlformats.org/spreadsheetml/2006/main" count="76" uniqueCount="32">
  <si>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</si>
  <si>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</si>
  <si>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</si>
  <si>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</si>
  <si>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</si>
  <si>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</si>
  <si>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</si>
  <si>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</si>
  <si>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</si>
  <si>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</si>
  <si>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</si>
  <si>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</si>
  <si>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</si>
  <si>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</si>
  <si>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</si>
  <si>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</si>
  <si>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</si>
  <si>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</si>
  <si>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</si>
  <si>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</si>
  <si>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</si>
  <si>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</si>
  <si>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</si>
  <si>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</si>
  <si>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JoMa = Joensuun Maila  (1957)</t>
  </si>
  <si>
    <t>KarMa = JoMa</t>
  </si>
  <si>
    <t>Kari Tuhkanen</t>
  </si>
  <si>
    <t>7.</t>
  </si>
  <si>
    <t>KarMa</t>
  </si>
  <si>
    <t>4.</t>
  </si>
  <si>
    <t>5.</t>
  </si>
  <si>
    <t>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</si>
</sst>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1983</v>
      </c>
      <c r="Y4" s="12" t="s">
        <v>27</v>
      </c>
      <c r="Z4" s="68" t="s">
        <v>28</v>
      </c>
      <c r="AA4" s="12">
        <v>18</v>
      </c>
      <c r="AB4" s="12">
        <v>0</v>
      </c>
      <c r="AC4" s="12">
        <v>14</v>
      </c>
      <c r="AD4" s="12">
        <v>16</v>
      </c>
      <c r="AE4" s="12"/>
      <c r="AF4" s="69"/>
      <c r="AG4" s="10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1984</v>
      </c>
      <c r="Y5" s="12"/>
      <c r="Z5" s="68"/>
      <c r="AA5" s="12"/>
      <c r="AB5" s="12"/>
      <c r="AC5" s="12"/>
      <c r="AD5" s="12"/>
      <c r="AE5" s="12"/>
      <c r="AF5" s="69"/>
      <c r="AG5" s="10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1985</v>
      </c>
      <c r="Y6" s="12" t="s">
        <v>29</v>
      </c>
      <c r="Z6" s="68" t="s">
        <v>28</v>
      </c>
      <c r="AA6" s="12">
        <v>18</v>
      </c>
      <c r="AB6" s="12">
        <v>0</v>
      </c>
      <c r="AC6" s="12">
        <v>9</v>
      </c>
      <c r="AD6" s="12">
        <v>29</v>
      </c>
      <c r="AE6" s="12"/>
      <c r="AF6" s="69"/>
      <c r="AG6" s="10"/>
      <c r="AH6" s="7"/>
      <c r="AI6" s="7" t="s">
        <v>30</v>
      </c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1986</v>
      </c>
      <c r="Y7" s="12" t="s">
        <v>31</v>
      </c>
      <c r="Z7" s="68" t="s">
        <v>28</v>
      </c>
      <c r="AA7" s="12">
        <v>19</v>
      </c>
      <c r="AB7" s="12">
        <v>0</v>
      </c>
      <c r="AC7" s="12">
        <v>16</v>
      </c>
      <c r="AD7" s="12">
        <v>25</v>
      </c>
      <c r="AE7" s="12"/>
      <c r="AF7" s="69"/>
      <c r="AG7" s="10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1987</v>
      </c>
      <c r="Y8" s="12" t="s">
        <v>30</v>
      </c>
      <c r="Z8" s="68" t="s">
        <v>28</v>
      </c>
      <c r="AA8" s="12">
        <v>19</v>
      </c>
      <c r="AB8" s="12">
        <v>0</v>
      </c>
      <c r="AC8" s="12">
        <v>11</v>
      </c>
      <c r="AD8" s="12">
        <v>16</v>
      </c>
      <c r="AE8" s="12"/>
      <c r="AF8" s="69"/>
      <c r="AG8" s="10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SUM(E4:E8)</f>
        <v>0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1"/>
      <c r="O9" s="42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4" t="s">
        <v>13</v>
      </c>
      <c r="Y9" s="11"/>
      <c r="Z9" s="9"/>
      <c r="AA9" s="36">
        <f>SUM(AA4:AA8)</f>
        <v>74</v>
      </c>
      <c r="AB9" s="36">
        <f>SUM(AB4:AB8)</f>
        <v>0</v>
      </c>
      <c r="AC9" s="36">
        <f>SUM(AC4:AC8)</f>
        <v>50</v>
      </c>
      <c r="AD9" s="36">
        <f>SUM(AD4:AD8)</f>
        <v>86</v>
      </c>
      <c r="AE9" s="36">
        <f>SUM(AE4:AE8)</f>
        <v>0</v>
      </c>
      <c r="AF9" s="37">
        <v>0</v>
      </c>
      <c r="AG9" s="21">
        <f>SUM(AG4:AG8)</f>
        <v>0</v>
      </c>
      <c r="AH9" s="18"/>
      <c r="AI9" s="29"/>
      <c r="AJ9" s="41"/>
      <c r="AK9" s="42"/>
      <c r="AL9" s="10"/>
      <c r="AM9" s="36">
        <f>SUM(AM4:AM8)</f>
        <v>0</v>
      </c>
      <c r="AN9" s="36">
        <f>SUM(AN4:AN8)</f>
        <v>0</v>
      </c>
      <c r="AO9" s="36">
        <f>SUM(AO4:AO8)</f>
        <v>0</v>
      </c>
      <c r="AP9" s="36">
        <f>SUM(AP4:AP8)</f>
        <v>0</v>
      </c>
      <c r="AQ9" s="36">
        <f>SUM(AQ4:AQ8)</f>
        <v>0</v>
      </c>
      <c r="AR9" s="37">
        <v>0</v>
      </c>
      <c r="AS9" s="39">
        <f>SUM(AS4:AS8)</f>
        <v>0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23</v>
      </c>
      <c r="O11" s="7" t="s">
        <v>21</v>
      </c>
      <c r="Q11" s="17"/>
      <c r="R11" s="17" t="s">
        <v>10</v>
      </c>
      <c r="S11" s="17"/>
      <c r="T11" s="54" t="s">
        <v>25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60">
        <v>0</v>
      </c>
      <c r="K12" s="16" t="e">
        <f>PRODUCT(I12/J12)</f>
        <v>#DIV/0!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54" t="s">
        <v>24</v>
      </c>
      <c r="U12" s="16"/>
      <c r="V12" s="16"/>
      <c r="W12" s="16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0</v>
      </c>
      <c r="F13" s="47">
        <f>PRODUCT(F9+R9)</f>
        <v>0</v>
      </c>
      <c r="G13" s="47">
        <f>PRODUCT(G9+S9)</f>
        <v>0</v>
      </c>
      <c r="H13" s="47">
        <f>PRODUCT(H9+T9)</f>
        <v>0</v>
      </c>
      <c r="I13" s="47">
        <f>PRODUCT(I9+U9)</f>
        <v>0</v>
      </c>
      <c r="J13" s="60">
        <v>0</v>
      </c>
      <c r="K13" s="16">
        <f>PRODUCT(K9+W9)</f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74</v>
      </c>
      <c r="F14" s="47">
        <f>PRODUCT(AB9+AN9)</f>
        <v>0</v>
      </c>
      <c r="G14" s="47">
        <f>PRODUCT(AC9+AO9)</f>
        <v>50</v>
      </c>
      <c r="H14" s="47">
        <f>PRODUCT(AD9+AP9)</f>
        <v>86</v>
      </c>
      <c r="I14" s="47">
        <f>PRODUCT(AE9+AQ9)</f>
        <v>0</v>
      </c>
      <c r="J14" s="60">
        <v>0</v>
      </c>
      <c r="K14" s="10">
        <f>PRODUCT(AG9+AS9)</f>
        <v>0</v>
      </c>
      <c r="L14" s="53">
        <f>PRODUCT((F14+G14)/E14)</f>
        <v>0.67567567567567566</v>
      </c>
      <c r="M14" s="53">
        <f>PRODUCT(H14/E14)</f>
        <v>1.1621621621621621</v>
      </c>
      <c r="N14" s="53">
        <f>PRODUCT((F14+G14+H14)/E14)</f>
        <v>1.8378378378378379</v>
      </c>
      <c r="O14" s="53">
        <f>PRODUCT(I14/E14)</f>
        <v>0</v>
      </c>
      <c r="Q14" s="17"/>
      <c r="R14" s="17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74</v>
      </c>
      <c r="F15" s="47">
        <f t="shared" ref="F15:I15" si="0">SUM(F12:F14)</f>
        <v>0</v>
      </c>
      <c r="G15" s="47">
        <f t="shared" si="0"/>
        <v>50</v>
      </c>
      <c r="H15" s="47">
        <f t="shared" si="0"/>
        <v>86</v>
      </c>
      <c r="I15" s="47">
        <f t="shared" si="0"/>
        <v>0</v>
      </c>
      <c r="J15" s="60">
        <v>0</v>
      </c>
      <c r="K15" s="16" t="e">
        <f>SUM(K12:K14)</f>
        <v>#DIV/0!</v>
      </c>
      <c r="L15" s="53">
        <f>PRODUCT((F15+G15)/E15)</f>
        <v>0.67567567567567566</v>
      </c>
      <c r="M15" s="53">
        <f>PRODUCT(H15/E15)</f>
        <v>1.1621621621621621</v>
      </c>
      <c r="N15" s="53">
        <f>PRODUCT((F15+G15+H15)/E15)</f>
        <v>1.8378378378378379</v>
      </c>
      <c r="O15" s="53">
        <f>PRODUCT(I15/E15)</f>
        <v>0</v>
      </c>
      <c r="Q15" s="10"/>
      <c r="R15" s="10"/>
      <c r="S15" s="10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0"/>
      <c r="AL180" s="10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2018-12-31T12:18:50Z</dcterms:modified>
</cp:coreProperties>
</file>