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5" i="1" s="1"/>
  <c r="M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L15" i="1"/>
  <c r="K15" i="1"/>
  <c r="J15" i="1"/>
  <c r="I15" i="1"/>
  <c r="I19" i="1" s="1"/>
  <c r="H15" i="1"/>
  <c r="H19" i="1" s="1"/>
  <c r="G15" i="1"/>
  <c r="G19" i="1" s="1"/>
  <c r="G22" i="1" s="1"/>
  <c r="F15" i="1"/>
  <c r="F19" i="1" s="1"/>
  <c r="E15" i="1"/>
  <c r="E19" i="1" s="1"/>
  <c r="E22" i="1" s="1"/>
  <c r="D16" i="1"/>
  <c r="M19" i="1" l="1"/>
  <c r="I22" i="1"/>
  <c r="F22" i="1"/>
  <c r="K22" i="1" s="1"/>
  <c r="K19" i="1"/>
  <c r="H22" i="1"/>
  <c r="L22" i="1" s="1"/>
  <c r="L19" i="1"/>
  <c r="O19" i="1"/>
  <c r="O22" i="1" s="1"/>
  <c r="N15" i="1"/>
  <c r="N19" i="1" s="1"/>
  <c r="N22" i="1" l="1"/>
  <c r="M22" i="1"/>
</calcChain>
</file>

<file path=xl/sharedStrings.xml><?xml version="1.0" encoding="utf-8"?>
<sst xmlns="http://schemas.openxmlformats.org/spreadsheetml/2006/main" count="111" uniqueCount="67">
  <si>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</si>
  <si>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</si>
  <si>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</si>
  <si>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</si>
  <si>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</si>
  <si>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</si>
  <si>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</si>
  <si>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</si>
  <si>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</si>
  <si>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</si>
  <si>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</si>
  <si>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</si>
  <si>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</si>
  <si>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</si>
  <si>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</si>
  <si>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</si>
  <si>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</si>
  <si>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</si>
  <si>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</si>
  <si>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</si>
  <si>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</si>
  <si>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</si>
  <si>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</si>
  <si>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</si>
  <si>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</si>
  <si>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</si>
  <si>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</si>
  <si>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</si>
  <si>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</si>
  <si>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</si>
  <si>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</si>
  <si>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</si>
  <si>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</si>
  <si>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</si>
  <si>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</si>
  <si>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Pesä Ysit = Pesä Ysit, Lappeenranta  (1976)</t>
  </si>
  <si>
    <t>12.</t>
  </si>
  <si>
    <t>Pesä Ysit</t>
  </si>
  <si>
    <t>17.12.1973</t>
  </si>
  <si>
    <t>ykköspesis</t>
  </si>
  <si>
    <t>Susanna Tujula os. Heiskanen</t>
  </si>
  <si>
    <t>ykkössarja</t>
  </si>
  <si>
    <t>superpesiskarsinta</t>
  </si>
  <si>
    <t>suomensarja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</si>
  <si>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</si>
  <si>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</si>
  <si>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</si>
  <si>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</si>
  <si>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</si>
  <si>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</si>
  <si>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</si>
  <si>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</si>
  <si>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</si>
  <si>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</si>
  <si>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</si>
  <si>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</si>
  <si>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</si>
  <si>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</si>
  <si>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</si>
  <si>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</si>
  <si>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</si>
  <si>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</si>
  <si>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</si>
  <si>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07.07. 1990  Vihti</t>
  </si>
  <si>
    <t xml:space="preserve">  4-9</t>
  </si>
  <si>
    <t>Itä</t>
  </si>
  <si>
    <t>Petri Kaijansinkko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</si>
</sst>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6" fillId="6" borderId="1" xfId="0" applyFont="1" applyFill="1" applyBorder="1"/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3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/>
    <xf numFmtId="49" fontId="2" fillId="9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8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40</v>
      </c>
      <c r="C1" s="2"/>
      <c r="D1" s="3"/>
      <c r="E1" s="3"/>
      <c r="F1" s="4" t="s">
        <v>38</v>
      </c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8">
        <v>1988</v>
      </c>
      <c r="C4" s="68"/>
      <c r="D4" s="69" t="s">
        <v>37</v>
      </c>
      <c r="E4" s="68"/>
      <c r="F4" s="70" t="s">
        <v>43</v>
      </c>
      <c r="G4" s="71"/>
      <c r="H4" s="72"/>
      <c r="I4" s="68"/>
      <c r="J4" s="68"/>
      <c r="K4" s="68"/>
      <c r="L4" s="68"/>
      <c r="M4" s="68"/>
      <c r="N4" s="73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1989</v>
      </c>
      <c r="C5" s="61"/>
      <c r="D5" s="62" t="s">
        <v>37</v>
      </c>
      <c r="E5" s="61"/>
      <c r="F5" s="63" t="s">
        <v>41</v>
      </c>
      <c r="G5" s="64"/>
      <c r="H5" s="65"/>
      <c r="I5" s="61"/>
      <c r="J5" s="61"/>
      <c r="K5" s="61"/>
      <c r="L5" s="61"/>
      <c r="M5" s="61"/>
      <c r="N5" s="6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1990</v>
      </c>
      <c r="C6" s="61"/>
      <c r="D6" s="62" t="s">
        <v>37</v>
      </c>
      <c r="E6" s="61"/>
      <c r="F6" s="63" t="s">
        <v>41</v>
      </c>
      <c r="G6" s="64"/>
      <c r="H6" s="65"/>
      <c r="I6" s="61"/>
      <c r="J6" s="61"/>
      <c r="K6" s="61"/>
      <c r="L6" s="61"/>
      <c r="M6" s="61"/>
      <c r="N6" s="66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7" t="s">
        <v>42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1">
        <v>1991</v>
      </c>
      <c r="C7" s="61"/>
      <c r="D7" s="62" t="s">
        <v>37</v>
      </c>
      <c r="E7" s="61"/>
      <c r="F7" s="63" t="s">
        <v>41</v>
      </c>
      <c r="G7" s="64"/>
      <c r="H7" s="65"/>
      <c r="I7" s="61"/>
      <c r="J7" s="61"/>
      <c r="K7" s="61"/>
      <c r="L7" s="61"/>
      <c r="M7" s="61"/>
      <c r="N7" s="66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1">
        <v>1992</v>
      </c>
      <c r="C8" s="61"/>
      <c r="D8" s="62" t="s">
        <v>37</v>
      </c>
      <c r="E8" s="61"/>
      <c r="F8" s="63" t="s">
        <v>39</v>
      </c>
      <c r="G8" s="64"/>
      <c r="H8" s="65"/>
      <c r="I8" s="61"/>
      <c r="J8" s="61"/>
      <c r="K8" s="61"/>
      <c r="L8" s="61"/>
      <c r="M8" s="61"/>
      <c r="N8" s="66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1">
        <v>1993</v>
      </c>
      <c r="C9" s="61"/>
      <c r="D9" s="62" t="s">
        <v>37</v>
      </c>
      <c r="E9" s="61"/>
      <c r="F9" s="63" t="s">
        <v>39</v>
      </c>
      <c r="G9" s="64"/>
      <c r="H9" s="65"/>
      <c r="I9" s="61"/>
      <c r="J9" s="61"/>
      <c r="K9" s="61"/>
      <c r="L9" s="61"/>
      <c r="M9" s="61"/>
      <c r="N9" s="66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1">
        <v>1994</v>
      </c>
      <c r="C10" s="61"/>
      <c r="D10" s="62" t="s">
        <v>37</v>
      </c>
      <c r="E10" s="61"/>
      <c r="F10" s="63" t="s">
        <v>39</v>
      </c>
      <c r="G10" s="64"/>
      <c r="H10" s="65"/>
      <c r="I10" s="61"/>
      <c r="J10" s="61"/>
      <c r="K10" s="61"/>
      <c r="L10" s="61"/>
      <c r="M10" s="61"/>
      <c r="N10" s="66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1995</v>
      </c>
      <c r="C11" s="27" t="s">
        <v>36</v>
      </c>
      <c r="D11" s="29" t="s">
        <v>37</v>
      </c>
      <c r="E11" s="59">
        <v>22</v>
      </c>
      <c r="F11" s="27">
        <v>0</v>
      </c>
      <c r="G11" s="27">
        <v>2</v>
      </c>
      <c r="H11" s="27">
        <v>5</v>
      </c>
      <c r="I11" s="27">
        <v>46</v>
      </c>
      <c r="J11" s="27">
        <v>24</v>
      </c>
      <c r="K11" s="27">
        <v>9</v>
      </c>
      <c r="L11" s="27">
        <v>11</v>
      </c>
      <c r="M11" s="27">
        <v>2</v>
      </c>
      <c r="N11" s="60">
        <v>0.36799999999999999</v>
      </c>
      <c r="O11" s="37">
        <f>PRODUCT(I11/N11)</f>
        <v>125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1">
        <v>1996</v>
      </c>
      <c r="C12" s="61"/>
      <c r="D12" s="62" t="s">
        <v>37</v>
      </c>
      <c r="E12" s="61"/>
      <c r="F12" s="63" t="s">
        <v>39</v>
      </c>
      <c r="G12" s="64"/>
      <c r="H12" s="65"/>
      <c r="I12" s="61"/>
      <c r="J12" s="61"/>
      <c r="K12" s="61"/>
      <c r="L12" s="61"/>
      <c r="M12" s="61"/>
      <c r="N12" s="66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1">
        <v>1997</v>
      </c>
      <c r="C13" s="61"/>
      <c r="D13" s="62" t="s">
        <v>37</v>
      </c>
      <c r="E13" s="61"/>
      <c r="F13" s="63" t="s">
        <v>39</v>
      </c>
      <c r="G13" s="64"/>
      <c r="H13" s="65"/>
      <c r="I13" s="61"/>
      <c r="J13" s="61"/>
      <c r="K13" s="61"/>
      <c r="L13" s="61"/>
      <c r="M13" s="61"/>
      <c r="N13" s="66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1">
        <v>1998</v>
      </c>
      <c r="C14" s="61"/>
      <c r="D14" s="62" t="s">
        <v>37</v>
      </c>
      <c r="E14" s="61"/>
      <c r="F14" s="63" t="s">
        <v>39</v>
      </c>
      <c r="G14" s="64"/>
      <c r="H14" s="65"/>
      <c r="I14" s="61"/>
      <c r="J14" s="61"/>
      <c r="K14" s="61"/>
      <c r="L14" s="61"/>
      <c r="M14" s="61"/>
      <c r="N14" s="66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SUM(E11:E11)</f>
        <v>22</v>
      </c>
      <c r="F15" s="19">
        <f t="shared" si="0"/>
        <v>0</v>
      </c>
      <c r="G15" s="19">
        <f t="shared" si="0"/>
        <v>2</v>
      </c>
      <c r="H15" s="19">
        <f t="shared" si="0"/>
        <v>5</v>
      </c>
      <c r="I15" s="19">
        <f t="shared" si="0"/>
        <v>46</v>
      </c>
      <c r="J15" s="19">
        <f t="shared" si="0"/>
        <v>24</v>
      </c>
      <c r="K15" s="19">
        <f t="shared" si="0"/>
        <v>9</v>
      </c>
      <c r="L15" s="19">
        <f t="shared" si="0"/>
        <v>11</v>
      </c>
      <c r="M15" s="19">
        <f t="shared" si="0"/>
        <v>2</v>
      </c>
      <c r="N15" s="31">
        <f>PRODUCT(I15/O15)</f>
        <v>0.36799999999999999</v>
      </c>
      <c r="O15" s="32">
        <f t="shared" ref="O15:AE15" si="1">SUM(O11:O11)</f>
        <v>125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SUM(F15:H15)+((I15-F15-G15)/3)+(E15/3)+(Z15*25)+(AA15*25)+(AB15*10)+(AC15*25)+(AD15*20)+(AE15*15)</f>
        <v>28.999999999999996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33</v>
      </c>
      <c r="O18" s="25"/>
      <c r="P18" s="41" t="s">
        <v>44</v>
      </c>
      <c r="Q18" s="13"/>
      <c r="R18" s="13"/>
      <c r="S18" s="13"/>
      <c r="T18" s="74"/>
      <c r="U18" s="74"/>
      <c r="V18" s="74"/>
      <c r="W18" s="74"/>
      <c r="X18" s="74"/>
      <c r="Y18" s="13"/>
      <c r="Z18" s="13"/>
      <c r="AA18" s="13"/>
      <c r="AB18" s="12"/>
      <c r="AC18" s="13"/>
      <c r="AD18" s="13"/>
      <c r="AE18" s="13"/>
      <c r="AF18" s="7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2"/>
      <c r="E19" s="27">
        <f>PRODUCT(E15)</f>
        <v>22</v>
      </c>
      <c r="F19" s="27">
        <f>PRODUCT(F15)</f>
        <v>0</v>
      </c>
      <c r="G19" s="27">
        <f>PRODUCT(G15)</f>
        <v>2</v>
      </c>
      <c r="H19" s="27">
        <f>PRODUCT(H15)</f>
        <v>5</v>
      </c>
      <c r="I19" s="27">
        <f>PRODUCT(I15)</f>
        <v>46</v>
      </c>
      <c r="J19" s="1"/>
      <c r="K19" s="43">
        <f>PRODUCT((F19+G19)/E19)</f>
        <v>9.0909090909090912E-2</v>
      </c>
      <c r="L19" s="43">
        <f>PRODUCT(H19/E19)</f>
        <v>0.22727272727272727</v>
      </c>
      <c r="M19" s="43">
        <f>PRODUCT(I19/E19)</f>
        <v>2.0909090909090908</v>
      </c>
      <c r="N19" s="30">
        <f>PRODUCT(N15)</f>
        <v>0.36799999999999999</v>
      </c>
      <c r="O19" s="25">
        <f>PRODUCT(O15)</f>
        <v>125</v>
      </c>
      <c r="P19" s="76" t="s">
        <v>45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9"/>
      <c r="AC19" s="78"/>
      <c r="AD19" s="80"/>
      <c r="AE19" s="80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18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82" t="s">
        <v>46</v>
      </c>
      <c r="Q20" s="83"/>
      <c r="R20" s="83"/>
      <c r="S20" s="84"/>
      <c r="T20" s="84"/>
      <c r="U20" s="84"/>
      <c r="V20" s="84"/>
      <c r="W20" s="84"/>
      <c r="X20" s="84"/>
      <c r="Y20" s="84"/>
      <c r="Z20" s="84"/>
      <c r="AA20" s="84"/>
      <c r="AB20" s="85"/>
      <c r="AC20" s="84"/>
      <c r="AD20" s="86"/>
      <c r="AE20" s="86"/>
      <c r="AF20" s="8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19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82" t="s">
        <v>47</v>
      </c>
      <c r="Q21" s="83"/>
      <c r="R21" s="83"/>
      <c r="S21" s="84"/>
      <c r="T21" s="84"/>
      <c r="U21" s="84"/>
      <c r="V21" s="84"/>
      <c r="W21" s="84"/>
      <c r="X21" s="84"/>
      <c r="Y21" s="84"/>
      <c r="Z21" s="84"/>
      <c r="AA21" s="84"/>
      <c r="AB21" s="85"/>
      <c r="AC21" s="84"/>
      <c r="AD21" s="86"/>
      <c r="AE21" s="86"/>
      <c r="AF21" s="87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20</v>
      </c>
      <c r="C22" s="53"/>
      <c r="D22" s="54"/>
      <c r="E22" s="19">
        <f>SUM(E19:E21)</f>
        <v>22</v>
      </c>
      <c r="F22" s="19">
        <f>SUM(F19:F21)</f>
        <v>0</v>
      </c>
      <c r="G22" s="19">
        <f>SUM(G19:G21)</f>
        <v>2</v>
      </c>
      <c r="H22" s="19">
        <f>SUM(H19:H21)</f>
        <v>5</v>
      </c>
      <c r="I22" s="19">
        <f>SUM(I19:I21)</f>
        <v>46</v>
      </c>
      <c r="J22" s="1"/>
      <c r="K22" s="55">
        <f>PRODUCT((F22+G22)/E22)</f>
        <v>9.0909090909090912E-2</v>
      </c>
      <c r="L22" s="55">
        <f>PRODUCT(H22/E22)</f>
        <v>0.22727272727272727</v>
      </c>
      <c r="M22" s="55">
        <f>PRODUCT(I22/E22)</f>
        <v>2.0909090909090908</v>
      </c>
      <c r="N22" s="31">
        <f>PRODUCT(I22/O22)</f>
        <v>0.36799999999999999</v>
      </c>
      <c r="O22" s="25">
        <f>SUM(O19:O21)</f>
        <v>125</v>
      </c>
      <c r="P22" s="88" t="s">
        <v>48</v>
      </c>
      <c r="Q22" s="89"/>
      <c r="R22" s="89"/>
      <c r="S22" s="90"/>
      <c r="T22" s="90"/>
      <c r="U22" s="90"/>
      <c r="V22" s="90"/>
      <c r="W22" s="90"/>
      <c r="X22" s="90"/>
      <c r="Y22" s="90"/>
      <c r="Z22" s="90"/>
      <c r="AA22" s="90"/>
      <c r="AB22" s="91"/>
      <c r="AC22" s="90"/>
      <c r="AD22" s="90"/>
      <c r="AE22" s="92"/>
      <c r="AF22" s="9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34</v>
      </c>
      <c r="C24" s="1"/>
      <c r="D24" s="58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9" customWidth="1"/>
    <col min="3" max="3" width="21.5703125" style="110" customWidth="1"/>
    <col min="4" max="4" width="10.5703125" style="111" customWidth="1"/>
    <col min="5" max="5" width="10.85546875" style="111" customWidth="1"/>
    <col min="6" max="6" width="0.7109375" style="37" customWidth="1"/>
    <col min="7" max="11" width="5.28515625" style="110" customWidth="1"/>
    <col min="12" max="12" width="6.42578125" style="110" customWidth="1"/>
    <col min="13" max="16" width="5.28515625" style="110" customWidth="1"/>
    <col min="17" max="21" width="6.7109375" style="110" customWidth="1"/>
    <col min="22" max="22" width="10.85546875" style="110" customWidth="1"/>
    <col min="23" max="23" width="19.7109375" style="111" customWidth="1"/>
    <col min="24" max="24" width="9.7109375" style="110" customWidth="1"/>
    <col min="25" max="30" width="9.140625" style="112"/>
  </cols>
  <sheetData>
    <row r="1" spans="1:32" ht="18.75" x14ac:dyDescent="0.3">
      <c r="A1" s="9"/>
      <c r="B1" s="94" t="s">
        <v>49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95"/>
      <c r="X1" s="65"/>
      <c r="Y1" s="96"/>
      <c r="Z1" s="96"/>
      <c r="AA1" s="96"/>
      <c r="AB1" s="96"/>
      <c r="AC1" s="96"/>
      <c r="AD1" s="96"/>
    </row>
    <row r="2" spans="1:32" s="122" customFormat="1" x14ac:dyDescent="0.25">
      <c r="A2" s="24"/>
      <c r="B2" s="120" t="s">
        <v>40</v>
      </c>
      <c r="C2" s="121" t="s">
        <v>38</v>
      </c>
      <c r="D2" s="121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75"/>
      <c r="Y2" s="96"/>
      <c r="Z2" s="96"/>
      <c r="AA2" s="96"/>
      <c r="AB2" s="96"/>
      <c r="AC2" s="96"/>
      <c r="AD2" s="96"/>
    </row>
    <row r="3" spans="1:32" x14ac:dyDescent="0.25">
      <c r="A3" s="9"/>
      <c r="B3" s="98" t="s">
        <v>50</v>
      </c>
      <c r="C3" s="23" t="s">
        <v>51</v>
      </c>
      <c r="D3" s="99" t="s">
        <v>52</v>
      </c>
      <c r="E3" s="100" t="s">
        <v>1</v>
      </c>
      <c r="F3" s="25"/>
      <c r="G3" s="101" t="s">
        <v>53</v>
      </c>
      <c r="H3" s="102" t="s">
        <v>54</v>
      </c>
      <c r="I3" s="102" t="s">
        <v>31</v>
      </c>
      <c r="J3" s="18" t="s">
        <v>55</v>
      </c>
      <c r="K3" s="103" t="s">
        <v>56</v>
      </c>
      <c r="L3" s="103" t="s">
        <v>57</v>
      </c>
      <c r="M3" s="101" t="s">
        <v>58</v>
      </c>
      <c r="N3" s="101" t="s">
        <v>30</v>
      </c>
      <c r="O3" s="102" t="s">
        <v>59</v>
      </c>
      <c r="P3" s="101" t="s">
        <v>54</v>
      </c>
      <c r="Q3" s="101" t="s">
        <v>3</v>
      </c>
      <c r="R3" s="101">
        <v>1</v>
      </c>
      <c r="S3" s="101">
        <v>2</v>
      </c>
      <c r="T3" s="101">
        <v>3</v>
      </c>
      <c r="U3" s="101" t="s">
        <v>60</v>
      </c>
      <c r="V3" s="18" t="s">
        <v>21</v>
      </c>
      <c r="W3" s="17" t="s">
        <v>61</v>
      </c>
      <c r="X3" s="17" t="s">
        <v>62</v>
      </c>
      <c r="Y3" s="96"/>
      <c r="Z3" s="96"/>
      <c r="AA3" s="96"/>
      <c r="AB3" s="96"/>
      <c r="AC3" s="96"/>
      <c r="AD3" s="96"/>
    </row>
    <row r="4" spans="1:32" x14ac:dyDescent="0.25">
      <c r="A4" s="9"/>
      <c r="B4" s="113" t="s">
        <v>63</v>
      </c>
      <c r="C4" s="114" t="s">
        <v>64</v>
      </c>
      <c r="D4" s="113" t="s">
        <v>65</v>
      </c>
      <c r="E4" s="115" t="s">
        <v>37</v>
      </c>
      <c r="F4" s="104"/>
      <c r="G4" s="116"/>
      <c r="H4" s="116"/>
      <c r="I4" s="116">
        <v>1</v>
      </c>
      <c r="J4" s="116"/>
      <c r="K4" s="116"/>
      <c r="L4" s="116"/>
      <c r="M4" s="116">
        <v>1</v>
      </c>
      <c r="N4" s="116"/>
      <c r="O4" s="116"/>
      <c r="P4" s="116"/>
      <c r="Q4" s="116"/>
      <c r="R4" s="116"/>
      <c r="S4" s="116"/>
      <c r="T4" s="116"/>
      <c r="U4" s="116"/>
      <c r="V4" s="117"/>
      <c r="W4" s="118" t="s">
        <v>66</v>
      </c>
      <c r="X4" s="119">
        <v>111</v>
      </c>
      <c r="Y4" s="96"/>
      <c r="Z4" s="96"/>
      <c r="AA4" s="96"/>
      <c r="AB4" s="96"/>
      <c r="AC4" s="96"/>
      <c r="AD4" s="96"/>
    </row>
    <row r="5" spans="1:32" s="106" customFormat="1" ht="15" customHeight="1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07"/>
      <c r="C6" s="1"/>
      <c r="D6" s="107"/>
      <c r="E6" s="108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7"/>
      <c r="X6" s="1"/>
      <c r="Y6" s="96"/>
      <c r="Z6" s="96"/>
      <c r="AA6" s="96"/>
      <c r="AB6" s="96"/>
      <c r="AC6" s="96"/>
      <c r="AD6" s="96"/>
    </row>
    <row r="7" spans="1:32" x14ac:dyDescent="0.25">
      <c r="A7" s="24"/>
      <c r="B7" s="107"/>
      <c r="C7" s="1"/>
      <c r="D7" s="107"/>
      <c r="E7" s="10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7"/>
      <c r="X7" s="1"/>
      <c r="Y7" s="96"/>
      <c r="Z7" s="96"/>
      <c r="AA7" s="96"/>
      <c r="AB7" s="96"/>
      <c r="AC7" s="96"/>
      <c r="AD7" s="96"/>
    </row>
    <row r="8" spans="1:32" x14ac:dyDescent="0.25">
      <c r="A8" s="24"/>
      <c r="B8" s="107"/>
      <c r="C8" s="1"/>
      <c r="D8" s="107"/>
      <c r="E8" s="10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7"/>
      <c r="X8" s="1"/>
      <c r="Y8" s="96"/>
      <c r="Z8" s="96"/>
      <c r="AA8" s="96"/>
      <c r="AB8" s="96"/>
      <c r="AC8" s="96"/>
      <c r="AD8" s="96"/>
    </row>
    <row r="9" spans="1:32" x14ac:dyDescent="0.25">
      <c r="A9" s="24"/>
      <c r="B9" s="107"/>
      <c r="C9" s="1"/>
      <c r="D9" s="107"/>
      <c r="E9" s="10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7"/>
      <c r="X9" s="1"/>
      <c r="Y9" s="96"/>
      <c r="Z9" s="96"/>
      <c r="AA9" s="96"/>
      <c r="AB9" s="96"/>
      <c r="AC9" s="96"/>
      <c r="AD9" s="96"/>
    </row>
    <row r="10" spans="1:32" x14ac:dyDescent="0.25">
      <c r="A10" s="24"/>
      <c r="B10" s="107"/>
      <c r="C10" s="1"/>
      <c r="D10" s="107"/>
      <c r="E10" s="10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7"/>
      <c r="X10" s="1"/>
      <c r="Y10" s="96"/>
      <c r="Z10" s="96"/>
      <c r="AA10" s="96"/>
      <c r="AB10" s="96"/>
      <c r="AC10" s="96"/>
      <c r="AD10" s="96"/>
    </row>
    <row r="11" spans="1:32" x14ac:dyDescent="0.25">
      <c r="A11" s="24"/>
      <c r="B11" s="107"/>
      <c r="C11" s="1"/>
      <c r="D11" s="107"/>
      <c r="E11" s="10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7"/>
      <c r="X11" s="1"/>
      <c r="Y11" s="96"/>
      <c r="Z11" s="96"/>
      <c r="AA11" s="96"/>
      <c r="AB11" s="96"/>
      <c r="AC11" s="96"/>
      <c r="AD11" s="96"/>
    </row>
    <row r="12" spans="1:32" x14ac:dyDescent="0.25">
      <c r="A12" s="24"/>
      <c r="B12" s="107"/>
      <c r="C12" s="1"/>
      <c r="D12" s="107"/>
      <c r="E12" s="10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7"/>
      <c r="X12" s="1"/>
      <c r="Y12" s="96"/>
      <c r="Z12" s="96"/>
      <c r="AA12" s="96"/>
      <c r="AB12" s="96"/>
      <c r="AC12" s="96"/>
      <c r="AD12" s="96"/>
    </row>
    <row r="13" spans="1:32" x14ac:dyDescent="0.25">
      <c r="A13" s="24"/>
      <c r="B13" s="107"/>
      <c r="C13" s="1"/>
      <c r="D13" s="107"/>
      <c r="E13" s="10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7"/>
      <c r="X13" s="1"/>
      <c r="Y13" s="96"/>
      <c r="Z13" s="96"/>
      <c r="AA13" s="96"/>
      <c r="AB13" s="96"/>
      <c r="AC13" s="96"/>
      <c r="AD13" s="96"/>
    </row>
    <row r="14" spans="1:32" x14ac:dyDescent="0.25">
      <c r="A14" s="24"/>
      <c r="B14" s="107"/>
      <c r="C14" s="1"/>
      <c r="D14" s="107"/>
      <c r="E14" s="10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7"/>
      <c r="X14" s="1"/>
      <c r="Y14" s="96"/>
      <c r="Z14" s="96"/>
      <c r="AA14" s="96"/>
      <c r="AB14" s="96"/>
      <c r="AC14" s="96"/>
      <c r="AD14" s="96"/>
    </row>
    <row r="15" spans="1:32" x14ac:dyDescent="0.25">
      <c r="A15" s="24"/>
      <c r="B15" s="107"/>
      <c r="C15" s="1"/>
      <c r="D15" s="107"/>
      <c r="E15" s="10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7"/>
      <c r="X15" s="1"/>
      <c r="Y15" s="96"/>
      <c r="Z15" s="96"/>
      <c r="AA15" s="96"/>
      <c r="AB15" s="96"/>
      <c r="AC15" s="96"/>
      <c r="AD15" s="96"/>
    </row>
    <row r="16" spans="1:32" x14ac:dyDescent="0.25">
      <c r="A16" s="24"/>
      <c r="B16" s="107"/>
      <c r="C16" s="1"/>
      <c r="D16" s="107"/>
      <c r="E16" s="10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7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7"/>
      <c r="C17" s="1"/>
      <c r="D17" s="107"/>
      <c r="E17" s="10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7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7"/>
      <c r="C18" s="1"/>
      <c r="D18" s="107"/>
      <c r="E18" s="10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7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7"/>
      <c r="C19" s="1"/>
      <c r="D19" s="107"/>
      <c r="E19" s="10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7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7"/>
      <c r="C20" s="1"/>
      <c r="D20" s="107"/>
      <c r="E20" s="10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7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7"/>
      <c r="C21" s="1"/>
      <c r="D21" s="107"/>
      <c r="E21" s="10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7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7"/>
      <c r="C22" s="1"/>
      <c r="D22" s="107"/>
      <c r="E22" s="10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7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7"/>
      <c r="C23" s="1"/>
      <c r="D23" s="107"/>
      <c r="E23" s="10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7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7"/>
      <c r="C24" s="1"/>
      <c r="D24" s="107"/>
      <c r="E24" s="10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7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7"/>
      <c r="C25" s="1"/>
      <c r="D25" s="107"/>
      <c r="E25" s="10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7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7"/>
      <c r="C26" s="1"/>
      <c r="D26" s="107"/>
      <c r="E26" s="10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7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7"/>
      <c r="C27" s="1"/>
      <c r="D27" s="107"/>
      <c r="E27" s="10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7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7"/>
      <c r="C28" s="1"/>
      <c r="D28" s="107"/>
      <c r="E28" s="10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7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7"/>
      <c r="C29" s="1"/>
      <c r="D29" s="107"/>
      <c r="E29" s="10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7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7"/>
      <c r="C30" s="1"/>
      <c r="D30" s="107"/>
      <c r="E30" s="10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7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7"/>
      <c r="C31" s="1"/>
      <c r="D31" s="107"/>
      <c r="E31" s="10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7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7"/>
      <c r="C32" s="1"/>
      <c r="D32" s="107"/>
      <c r="E32" s="10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7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7"/>
      <c r="C33" s="1"/>
      <c r="D33" s="107"/>
      <c r="E33" s="10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7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7"/>
      <c r="C34" s="1"/>
      <c r="D34" s="107"/>
      <c r="E34" s="10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7"/>
      <c r="X34" s="1"/>
      <c r="Y34" s="96"/>
      <c r="Z34" s="96"/>
      <c r="AA34" s="96"/>
      <c r="AB34" s="96"/>
      <c r="AC34" s="96"/>
      <c r="AD34" s="96"/>
    </row>
    <row r="35" spans="1:30" x14ac:dyDescent="0.25">
      <c r="A35" s="24"/>
      <c r="B35" s="107"/>
      <c r="C35" s="1"/>
      <c r="D35" s="107"/>
      <c r="E35" s="10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7"/>
      <c r="X35" s="1"/>
      <c r="Y35" s="96"/>
      <c r="Z35" s="96"/>
      <c r="AA35" s="96"/>
      <c r="AB35" s="96"/>
      <c r="AC35" s="96"/>
      <c r="AD35" s="96"/>
    </row>
    <row r="36" spans="1:30" x14ac:dyDescent="0.25">
      <c r="A36" s="24"/>
      <c r="B36" s="107"/>
      <c r="C36" s="1"/>
      <c r="D36" s="107"/>
      <c r="E36" s="10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7"/>
      <c r="X36" s="1"/>
      <c r="Y36" s="96"/>
      <c r="Z36" s="96"/>
      <c r="AA36" s="96"/>
      <c r="AB36" s="96"/>
      <c r="AC36" s="96"/>
      <c r="AD36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2019-02-02T11:53:35Z</dcterms:modified>
</cp:coreProperties>
</file>