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G4" i="5"/>
  <c r="AS7" i="5" l="1"/>
  <c r="AQ7" i="5"/>
  <c r="AP7" i="5"/>
  <c r="AO7" i="5"/>
  <c r="AN7" i="5"/>
  <c r="AM7" i="5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F7" i="5"/>
  <c r="F11" i="5" s="1"/>
  <c r="E7" i="5"/>
  <c r="E11" i="5" s="1"/>
  <c r="E13" i="5" s="1"/>
  <c r="G13" i="5" l="1"/>
  <c r="K12" i="5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<sst xmlns="http://schemas.openxmlformats.org/spreadsheetml/2006/main" count="73" uniqueCount="30">
  <si>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</si>
  <si>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</si>
  <si>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</si>
  <si>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</si>
  <si>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</si>
  <si>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</si>
  <si>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</si>
  <si>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</si>
  <si>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</si>
  <si>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</si>
  <si>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</si>
  <si>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</si>
  <si>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</si>
  <si>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</si>
  <si>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</si>
  <si>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</si>
  <si>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</si>
  <si>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</si>
  <si>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</si>
  <si>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</si>
  <si>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</si>
  <si>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</si>
  <si>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</si>
  <si>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</si>
  <si>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Oskari Tuuva</t>
  </si>
  <si>
    <t>6.</t>
  </si>
  <si>
    <t>IPV  2</t>
  </si>
  <si>
    <t>10.2.2002   Imatra</t>
  </si>
  <si>
    <t>IPV = Imatran Pallo-Veikot  (1955),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</si>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</sst>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0.28570000000000001</v>
      </c>
      <c r="AG4" s="69">
        <f>PRODUCT(AE4/AF4)</f>
        <v>7.0003500175008746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15</v>
      </c>
      <c r="AB5" s="12">
        <v>0</v>
      </c>
      <c r="AC5" s="12">
        <v>1</v>
      </c>
      <c r="AD5" s="12">
        <v>4</v>
      </c>
      <c r="AE5" s="12">
        <v>35</v>
      </c>
      <c r="AF5" s="68">
        <v>0.41170000000000001</v>
      </c>
      <c r="AG5" s="19">
        <v>85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26</v>
      </c>
      <c r="AA6" s="12">
        <v>2</v>
      </c>
      <c r="AB6" s="12">
        <v>0</v>
      </c>
      <c r="AC6" s="12">
        <v>2</v>
      </c>
      <c r="AD6" s="12">
        <v>2</v>
      </c>
      <c r="AE6" s="12">
        <v>11</v>
      </c>
      <c r="AF6" s="32">
        <v>0.64700000000000002</v>
      </c>
      <c r="AG6" s="19">
        <v>17</v>
      </c>
      <c r="AH6" s="40"/>
      <c r="AI6" s="7"/>
      <c r="AJ6" s="7"/>
      <c r="AK6" s="7"/>
      <c r="AL6" s="7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18</v>
      </c>
      <c r="AB7" s="36">
        <f t="shared" ref="AB7:AG7" si="0">SUM(AB4:AB6)</f>
        <v>0</v>
      </c>
      <c r="AC7" s="36">
        <f t="shared" si="0"/>
        <v>3</v>
      </c>
      <c r="AD7" s="36">
        <f t="shared" si="0"/>
        <v>6</v>
      </c>
      <c r="AE7" s="36">
        <f t="shared" si="0"/>
        <v>48</v>
      </c>
      <c r="AF7" s="37">
        <f>PRODUCT(AE7/AG7)</f>
        <v>0.44036555838851177</v>
      </c>
      <c r="AG7" s="21">
        <f t="shared" si="0"/>
        <v>109.00035001750088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3</v>
      </c>
      <c r="H12" s="47">
        <f>PRODUCT(AD7+AP7)</f>
        <v>6</v>
      </c>
      <c r="I12" s="47">
        <f>PRODUCT(AE7+AQ7)</f>
        <v>48</v>
      </c>
      <c r="J12" s="60">
        <f>PRODUCT(I12/K12)</f>
        <v>0.44036555838851177</v>
      </c>
      <c r="K12" s="10">
        <f>PRODUCT(AG7+AS7)</f>
        <v>109.00035001750088</v>
      </c>
      <c r="L12" s="53">
        <f>PRODUCT((F12+G12)/E12)</f>
        <v>0.16666666666666666</v>
      </c>
      <c r="M12" s="53">
        <f>PRODUCT(H12/E12)</f>
        <v>0.33333333333333331</v>
      </c>
      <c r="N12" s="53">
        <f>PRODUCT((F12+G12+H12)/E12)</f>
        <v>0.5</v>
      </c>
      <c r="O12" s="53">
        <f>PRODUCT(I12/E12)</f>
        <v>2.6666666666666665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1">SUM(F10:F12)</f>
        <v>0</v>
      </c>
      <c r="G13" s="47">
        <f t="shared" si="1"/>
        <v>3</v>
      </c>
      <c r="H13" s="47">
        <f t="shared" si="1"/>
        <v>6</v>
      </c>
      <c r="I13" s="47">
        <f t="shared" si="1"/>
        <v>48</v>
      </c>
      <c r="J13" s="60">
        <f>PRODUCT(I13/K13)</f>
        <v>0.44036555838851177</v>
      </c>
      <c r="K13" s="16">
        <f>SUM(K10:K12)</f>
        <v>109.00035001750088</v>
      </c>
      <c r="L13" s="53">
        <f>PRODUCT((F13+G13)/E13)</f>
        <v>0.16666666666666666</v>
      </c>
      <c r="M13" s="53">
        <f>PRODUCT(H13/E13)</f>
        <v>0.33333333333333331</v>
      </c>
      <c r="N13" s="53">
        <f>PRODUCT((F13+G13+H13)/E13)</f>
        <v>0.5</v>
      </c>
      <c r="O13" s="53">
        <f>PRODUCT(I13/E13)</f>
        <v>2.6666666666666665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2020-08-29T21:21:54Z</dcterms:modified>
</cp:coreProperties>
</file>