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G17" i="5" l="1"/>
  <c r="K15" i="5"/>
  <c r="K18" i="5" s="1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H18" i="5" s="1"/>
  <c r="G12" i="5"/>
  <c r="G16" i="5" s="1"/>
  <c r="F12" i="5"/>
  <c r="F16" i="5" s="1"/>
  <c r="F18" i="5" s="1"/>
  <c r="E12" i="5"/>
  <c r="E16" i="5" s="1"/>
  <c r="M16" i="5" l="1"/>
  <c r="O16" i="5"/>
  <c r="L16" i="5"/>
  <c r="N16" i="5"/>
  <c r="O17" i="5"/>
  <c r="M17" i="5"/>
  <c r="E18" i="5"/>
  <c r="M18" i="5" s="1"/>
  <c r="I18" i="5"/>
  <c r="G18" i="5"/>
  <c r="L18" i="5" s="1"/>
  <c r="N18" i="5"/>
  <c r="N17" i="5"/>
  <c r="L17" i="5"/>
</calcChain>
</file>

<file path=xl/sharedStrings.xml><?xml version="1.0" encoding="utf-8"?>
<sst xmlns="http://schemas.openxmlformats.org/spreadsheetml/2006/main" count="109" uniqueCount="60">
  <si>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</si>
  <si>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</si>
  <si>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</si>
  <si>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</si>
  <si>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</si>
  <si>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</si>
  <si>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</si>
  <si>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</si>
  <si>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</si>
  <si>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</si>
  <si>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</si>
  <si>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</si>
  <si>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</si>
  <si>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</si>
  <si>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</si>
  <si>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</si>
  <si>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</si>
  <si>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</si>
  <si>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</si>
  <si>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</si>
  <si>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</si>
  <si>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</si>
  <si>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</si>
  <si>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</si>
  <si>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</si>
  <si>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KeMu = Kuopion Kelta-Mustat  (1950)</t>
  </si>
  <si>
    <t>RPL = Riihimäen Pallonlyöjät  (1924)</t>
  </si>
  <si>
    <t>Ykköset, Helsinki  (1988)</t>
  </si>
  <si>
    <t>Markku Uusipaavalniemi</t>
  </si>
  <si>
    <t>4.</t>
  </si>
  <si>
    <t>Tahko  2</t>
  </si>
  <si>
    <t>5.</t>
  </si>
  <si>
    <t>2.</t>
  </si>
  <si>
    <t>Ykköset</t>
  </si>
  <si>
    <t>3.</t>
  </si>
  <si>
    <t>RPL</t>
  </si>
  <si>
    <t>14.</t>
  </si>
  <si>
    <t>KeMu</t>
  </si>
  <si>
    <t>23.11.1966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</si>
  <si>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</si>
  <si>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</si>
  <si>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</si>
  <si>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</si>
  <si>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</si>
  <si>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</si>
  <si>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</si>
  <si>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</si>
  <si>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</si>
  <si>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</si>
  <si>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</si>
  <si>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</si>
  <si>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</si>
  <si>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</si>
  <si>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</si>
  <si>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</si>
  <si>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19.07. 1985  Kitee</t>
  </si>
  <si>
    <t xml:space="preserve">  5-22</t>
  </si>
  <si>
    <t>Länsi</t>
  </si>
  <si>
    <t>Tahko</t>
  </si>
  <si>
    <t>Jouko Sivunen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</si>
</sst>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/>
      <c r="F1" s="4" t="s">
        <v>38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1986</v>
      </c>
      <c r="Y4" s="12" t="s">
        <v>29</v>
      </c>
      <c r="Z4" s="68" t="s">
        <v>30</v>
      </c>
      <c r="AA4" s="12">
        <v>19</v>
      </c>
      <c r="AB4" s="12">
        <v>2</v>
      </c>
      <c r="AC4" s="12">
        <v>17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29</v>
      </c>
      <c r="Z5" s="68" t="s">
        <v>30</v>
      </c>
      <c r="AA5" s="12">
        <v>11</v>
      </c>
      <c r="AB5" s="12">
        <v>1</v>
      </c>
      <c r="AC5" s="12">
        <v>4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31</v>
      </c>
      <c r="Z6" s="68" t="s">
        <v>30</v>
      </c>
      <c r="AA6" s="12">
        <v>10</v>
      </c>
      <c r="AB6" s="12">
        <v>1</v>
      </c>
      <c r="AC6" s="12">
        <v>10</v>
      </c>
      <c r="AD6" s="12">
        <v>13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32</v>
      </c>
      <c r="Z8" s="69" t="s">
        <v>33</v>
      </c>
      <c r="AA8" s="12">
        <v>20</v>
      </c>
      <c r="AB8" s="12">
        <v>0</v>
      </c>
      <c r="AC8" s="12">
        <v>8</v>
      </c>
      <c r="AD8" s="12">
        <v>20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1991</v>
      </c>
      <c r="C9" s="12" t="s">
        <v>34</v>
      </c>
      <c r="D9" s="1" t="s">
        <v>35</v>
      </c>
      <c r="E9" s="12">
        <v>2</v>
      </c>
      <c r="F9" s="12">
        <v>0</v>
      </c>
      <c r="G9" s="12">
        <v>0</v>
      </c>
      <c r="H9" s="12">
        <v>3</v>
      </c>
      <c r="I9" s="12">
        <v>2</v>
      </c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1994</v>
      </c>
      <c r="C11" s="12" t="s">
        <v>36</v>
      </c>
      <c r="D11" s="1" t="s">
        <v>37</v>
      </c>
      <c r="E11" s="12">
        <v>20</v>
      </c>
      <c r="F11" s="12">
        <v>1</v>
      </c>
      <c r="G11" s="12">
        <v>17</v>
      </c>
      <c r="H11" s="12">
        <v>7</v>
      </c>
      <c r="I11" s="12">
        <v>80</v>
      </c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0" t="s">
        <v>13</v>
      </c>
      <c r="C12" s="61"/>
      <c r="D12" s="62"/>
      <c r="E12" s="36">
        <f>SUM(E4:E11)</f>
        <v>22</v>
      </c>
      <c r="F12" s="36">
        <f>SUM(F4:F11)</f>
        <v>1</v>
      </c>
      <c r="G12" s="36">
        <f>SUM(G4:G11)</f>
        <v>17</v>
      </c>
      <c r="H12" s="36">
        <f>SUM(H4:H11)</f>
        <v>10</v>
      </c>
      <c r="I12" s="36">
        <f>SUM(I4:I11)</f>
        <v>82</v>
      </c>
      <c r="J12" s="37">
        <v>0</v>
      </c>
      <c r="K12" s="21">
        <f>SUM(K4:K11)</f>
        <v>0</v>
      </c>
      <c r="L12" s="18"/>
      <c r="M12" s="29"/>
      <c r="N12" s="40"/>
      <c r="O12" s="41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3" t="s">
        <v>13</v>
      </c>
      <c r="Y12" s="11"/>
      <c r="Z12" s="9"/>
      <c r="AA12" s="36">
        <f>SUM(AA4:AA11)</f>
        <v>60</v>
      </c>
      <c r="AB12" s="36">
        <f>SUM(AB4:AB11)</f>
        <v>4</v>
      </c>
      <c r="AC12" s="36">
        <f>SUM(AC4:AC11)</f>
        <v>39</v>
      </c>
      <c r="AD12" s="36">
        <f>SUM(AD4:AD11)</f>
        <v>61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0"/>
      <c r="AK12" s="41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7" t="s">
        <v>16</v>
      </c>
      <c r="C14" s="48"/>
      <c r="D14" s="49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3" t="s">
        <v>24</v>
      </c>
      <c r="U14" s="10"/>
      <c r="V14" s="19"/>
      <c r="W14" s="19"/>
      <c r="X14" s="42"/>
      <c r="Y14" s="42"/>
      <c r="Z14" s="42"/>
      <c r="AA14" s="42"/>
      <c r="AB14" s="42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2"/>
      <c r="AO14" s="42"/>
      <c r="AP14" s="42"/>
      <c r="AQ14" s="42"/>
      <c r="AR14" s="42"/>
      <c r="AS14" s="42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0" t="s">
        <v>15</v>
      </c>
      <c r="C15" s="3"/>
      <c r="D15" s="51"/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59">
        <v>0</v>
      </c>
      <c r="K15" s="16" t="e">
        <f>PRODUCT(I15/J15)</f>
        <v>#DIV/0!</v>
      </c>
      <c r="L15" s="52">
        <v>0</v>
      </c>
      <c r="M15" s="52">
        <v>0</v>
      </c>
      <c r="N15" s="52">
        <v>0</v>
      </c>
      <c r="O15" s="52">
        <v>0</v>
      </c>
      <c r="Q15" s="17"/>
      <c r="R15" s="17"/>
      <c r="S15" s="17"/>
      <c r="T15" s="53" t="s">
        <v>27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6">
        <f>PRODUCT(E12+Q12)</f>
        <v>22</v>
      </c>
      <c r="F16" s="46">
        <f>PRODUCT(F12+R12)</f>
        <v>1</v>
      </c>
      <c r="G16" s="46">
        <f>PRODUCT(G12+S12)</f>
        <v>17</v>
      </c>
      <c r="H16" s="46">
        <f>PRODUCT(H12+T12)</f>
        <v>10</v>
      </c>
      <c r="I16" s="46">
        <f>PRODUCT(I12+U12)</f>
        <v>82</v>
      </c>
      <c r="J16" s="59">
        <v>0</v>
      </c>
      <c r="K16" s="16">
        <f>PRODUCT(K12+W12)</f>
        <v>0</v>
      </c>
      <c r="L16" s="52">
        <f>PRODUCT((F16+G16)/E16)</f>
        <v>0.81818181818181823</v>
      </c>
      <c r="M16" s="52">
        <f>PRODUCT(H16/E16)</f>
        <v>0.45454545454545453</v>
      </c>
      <c r="N16" s="52">
        <f>PRODUCT((F16+G16+H16)/E16)</f>
        <v>1.2727272727272727</v>
      </c>
      <c r="O16" s="52">
        <f>PRODUCT(I16/E16)</f>
        <v>3.7272727272727271</v>
      </c>
      <c r="Q16" s="17"/>
      <c r="R16" s="17"/>
      <c r="S16" s="17"/>
      <c r="T16" s="53" t="s">
        <v>26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6">
        <f>PRODUCT(AA12+AM12)</f>
        <v>60</v>
      </c>
      <c r="F17" s="46">
        <f>PRODUCT(AB12+AN12)</f>
        <v>4</v>
      </c>
      <c r="G17" s="46">
        <f>PRODUCT(AC12+AO12)</f>
        <v>39</v>
      </c>
      <c r="H17" s="46">
        <f>PRODUCT(AD12+AP12)</f>
        <v>61</v>
      </c>
      <c r="I17" s="46">
        <f>PRODUCT(AE12+AQ12)</f>
        <v>0</v>
      </c>
      <c r="J17" s="59">
        <v>0</v>
      </c>
      <c r="K17" s="10">
        <f>PRODUCT(AG12+AS12)</f>
        <v>0</v>
      </c>
      <c r="L17" s="52">
        <f>PRODUCT((F17+G17)/E17)</f>
        <v>0.71666666666666667</v>
      </c>
      <c r="M17" s="52">
        <f>PRODUCT(H17/E17)</f>
        <v>1.0166666666666666</v>
      </c>
      <c r="N17" s="52">
        <f>PRODUCT((F17+G17+H17)/E17)</f>
        <v>1.7333333333333334</v>
      </c>
      <c r="O17" s="52">
        <f>PRODUCT(I17/E17)</f>
        <v>0</v>
      </c>
      <c r="Q17" s="17"/>
      <c r="R17" s="17"/>
      <c r="S17" s="16"/>
      <c r="T17" s="53" t="s">
        <v>25</v>
      </c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3" t="s">
        <v>13</v>
      </c>
      <c r="C18" s="44"/>
      <c r="D18" s="45"/>
      <c r="E18" s="46">
        <f>SUM(E15:E17)</f>
        <v>82</v>
      </c>
      <c r="F18" s="46">
        <f t="shared" ref="F18:I18" si="0">SUM(F15:F17)</f>
        <v>5</v>
      </c>
      <c r="G18" s="46">
        <f t="shared" si="0"/>
        <v>56</v>
      </c>
      <c r="H18" s="46">
        <f t="shared" si="0"/>
        <v>71</v>
      </c>
      <c r="I18" s="46">
        <f t="shared" si="0"/>
        <v>82</v>
      </c>
      <c r="J18" s="59">
        <v>0</v>
      </c>
      <c r="K18" s="16" t="e">
        <f>SUM(K15:K17)</f>
        <v>#DIV/0!</v>
      </c>
      <c r="L18" s="52">
        <f>PRODUCT((F18+G18)/E18)</f>
        <v>0.74390243902439024</v>
      </c>
      <c r="M18" s="52">
        <f>PRODUCT(H18/E18)</f>
        <v>0.86585365853658536</v>
      </c>
      <c r="N18" s="52">
        <f>PRODUCT((F18+G18+H18)/E18)</f>
        <v>1.6097560975609757</v>
      </c>
      <c r="O18" s="52">
        <v>3.73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70"/>
      <c r="B1" s="71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2"/>
      <c r="R1" s="72"/>
      <c r="S1" s="72"/>
      <c r="T1" s="72"/>
      <c r="U1" s="72"/>
      <c r="V1" s="54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28</v>
      </c>
      <c r="C2" s="4" t="s">
        <v>38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54</v>
      </c>
      <c r="C3" s="18" t="s">
        <v>40</v>
      </c>
      <c r="D3" s="60" t="s">
        <v>41</v>
      </c>
      <c r="E3" s="79" t="s">
        <v>1</v>
      </c>
      <c r="F3" s="10"/>
      <c r="G3" s="36" t="s">
        <v>42</v>
      </c>
      <c r="H3" s="62" t="s">
        <v>43</v>
      </c>
      <c r="I3" s="62" t="s">
        <v>44</v>
      </c>
      <c r="J3" s="11" t="s">
        <v>45</v>
      </c>
      <c r="K3" s="61" t="s">
        <v>46</v>
      </c>
      <c r="L3" s="61" t="s">
        <v>47</v>
      </c>
      <c r="M3" s="36" t="s">
        <v>48</v>
      </c>
      <c r="N3" s="36" t="s">
        <v>49</v>
      </c>
      <c r="O3" s="62" t="s">
        <v>50</v>
      </c>
      <c r="P3" s="36" t="s">
        <v>43</v>
      </c>
      <c r="Q3" s="80" t="s">
        <v>8</v>
      </c>
      <c r="R3" s="80">
        <v>1</v>
      </c>
      <c r="S3" s="80">
        <v>2</v>
      </c>
      <c r="T3" s="80">
        <v>3</v>
      </c>
      <c r="U3" s="80" t="s">
        <v>51</v>
      </c>
      <c r="V3" s="11" t="s">
        <v>9</v>
      </c>
      <c r="W3" s="63" t="s">
        <v>52</v>
      </c>
      <c r="X3" s="63" t="s">
        <v>53</v>
      </c>
      <c r="Y3" s="75"/>
      <c r="Z3" s="75"/>
      <c r="AA3" s="75"/>
      <c r="AB3" s="75"/>
      <c r="AC3" s="75"/>
      <c r="AD3" s="75"/>
    </row>
    <row r="4" spans="1:30" x14ac:dyDescent="0.25">
      <c r="A4" s="70"/>
      <c r="B4" s="96" t="s">
        <v>55</v>
      </c>
      <c r="C4" s="97" t="s">
        <v>56</v>
      </c>
      <c r="D4" s="96" t="s">
        <v>57</v>
      </c>
      <c r="E4" s="98" t="s">
        <v>58</v>
      </c>
      <c r="F4" s="21"/>
      <c r="G4" s="99">
        <v>1</v>
      </c>
      <c r="H4" s="99"/>
      <c r="I4" s="99"/>
      <c r="J4" s="99"/>
      <c r="K4" s="99"/>
      <c r="L4" s="99"/>
      <c r="M4" s="99">
        <v>1</v>
      </c>
      <c r="N4" s="99"/>
      <c r="O4" s="99"/>
      <c r="P4" s="99"/>
      <c r="Q4" s="100"/>
      <c r="R4" s="100"/>
      <c r="S4" s="100"/>
      <c r="T4" s="100"/>
      <c r="U4" s="100"/>
      <c r="V4" s="101"/>
      <c r="W4" s="102" t="s">
        <v>59</v>
      </c>
      <c r="X4" s="99">
        <v>950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4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3"/>
      <c r="C6" s="16"/>
      <c r="D6" s="53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3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3"/>
      <c r="C7" s="16"/>
      <c r="D7" s="53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3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3"/>
      <c r="C8" s="16"/>
      <c r="D8" s="53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3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3"/>
      <c r="C9" s="16"/>
      <c r="D9" s="53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3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3"/>
      <c r="C10" s="16"/>
      <c r="D10" s="53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3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3"/>
      <c r="C11" s="16"/>
      <c r="D11" s="53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3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3"/>
      <c r="C12" s="16"/>
      <c r="D12" s="53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3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3"/>
      <c r="C13" s="16"/>
      <c r="D13" s="53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3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3"/>
      <c r="C14" s="16"/>
      <c r="D14" s="53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3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3"/>
      <c r="C15" s="16"/>
      <c r="D15" s="53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3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3"/>
      <c r="C16" s="16"/>
      <c r="D16" s="53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3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3"/>
      <c r="C17" s="16"/>
      <c r="D17" s="53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3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3"/>
      <c r="C18" s="16"/>
      <c r="D18" s="53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3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3"/>
      <c r="C19" s="16"/>
      <c r="D19" s="53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3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3"/>
      <c r="C20" s="16"/>
      <c r="D20" s="53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3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3"/>
      <c r="C21" s="16"/>
      <c r="D21" s="53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3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3"/>
      <c r="C22" s="16"/>
      <c r="D22" s="53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3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3"/>
      <c r="C23" s="16"/>
      <c r="D23" s="53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3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3"/>
      <c r="C24" s="16"/>
      <c r="D24" s="53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3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3"/>
      <c r="C25" s="16"/>
      <c r="D25" s="53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3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3"/>
      <c r="C26" s="16"/>
      <c r="D26" s="53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3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3"/>
      <c r="C27" s="16"/>
      <c r="D27" s="53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3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3"/>
      <c r="C28" s="16"/>
      <c r="D28" s="53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3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3"/>
      <c r="C29" s="16"/>
      <c r="D29" s="53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3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3"/>
      <c r="C30" s="16"/>
      <c r="D30" s="53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3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3"/>
      <c r="C31" s="16"/>
      <c r="D31" s="53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3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3"/>
      <c r="C32" s="16"/>
      <c r="D32" s="53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3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3"/>
      <c r="C33" s="16"/>
      <c r="D33" s="53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3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3"/>
      <c r="C34" s="16"/>
      <c r="D34" s="53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3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3"/>
      <c r="C35" s="16"/>
      <c r="D35" s="53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3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3"/>
      <c r="C36" s="16"/>
      <c r="D36" s="53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3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3"/>
      <c r="C37" s="16"/>
      <c r="D37" s="53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3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3"/>
      <c r="C38" s="16"/>
      <c r="D38" s="53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3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3"/>
      <c r="C39" s="16"/>
      <c r="D39" s="53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3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3"/>
      <c r="C40" s="16"/>
      <c r="D40" s="53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3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3"/>
      <c r="C41" s="16"/>
      <c r="D41" s="53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3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3"/>
      <c r="C42" s="16"/>
      <c r="D42" s="53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3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3"/>
      <c r="C43" s="16"/>
      <c r="D43" s="53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3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3"/>
      <c r="C44" s="16"/>
      <c r="D44" s="53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3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3"/>
      <c r="C45" s="16"/>
      <c r="D45" s="53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3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3"/>
      <c r="C46" s="16"/>
      <c r="D46" s="53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3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3"/>
      <c r="C47" s="16"/>
      <c r="D47" s="53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3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3"/>
      <c r="C48" s="16"/>
      <c r="D48" s="53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3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3"/>
      <c r="C49" s="16"/>
      <c r="D49" s="53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3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3"/>
      <c r="C50" s="16"/>
      <c r="D50" s="53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3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3"/>
      <c r="C51" s="16"/>
      <c r="D51" s="53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3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3"/>
      <c r="C52" s="16"/>
      <c r="D52" s="53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3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3"/>
      <c r="C53" s="16"/>
      <c r="D53" s="53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3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3"/>
      <c r="C54" s="16"/>
      <c r="D54" s="53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3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3"/>
      <c r="C55" s="16"/>
      <c r="D55" s="53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3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3"/>
      <c r="C56" s="16"/>
      <c r="D56" s="53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3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3"/>
      <c r="C57" s="16"/>
      <c r="D57" s="53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3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3"/>
      <c r="C58" s="16"/>
      <c r="D58" s="53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3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3"/>
      <c r="C59" s="16"/>
      <c r="D59" s="53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3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3"/>
      <c r="C60" s="16"/>
      <c r="D60" s="53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3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3"/>
      <c r="C61" s="16"/>
      <c r="D61" s="53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3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3"/>
      <c r="C62" s="16"/>
      <c r="D62" s="53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3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2019-01-13T14:27:06Z</dcterms:modified>
</cp:coreProperties>
</file>