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2" i="1" l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 s="1"/>
  <c r="G12" i="1"/>
  <c r="G16" i="1" s="1"/>
  <c r="F12" i="1"/>
  <c r="E12" i="1"/>
  <c r="E16" i="1" s="1"/>
  <c r="F16" i="1" l="1"/>
  <c r="F19" i="1" s="1"/>
  <c r="D13" i="1"/>
  <c r="I16" i="1"/>
  <c r="I19" i="1" s="1"/>
  <c r="H19" i="1"/>
  <c r="L16" i="1"/>
  <c r="E19" i="1"/>
  <c r="G19" i="1"/>
  <c r="N12" i="1"/>
  <c r="N16" i="1" s="1"/>
  <c r="O16" i="1"/>
  <c r="O19" i="1" s="1"/>
  <c r="K16" i="1" l="1"/>
  <c r="M16" i="1"/>
  <c r="L19" i="1"/>
  <c r="K19" i="1"/>
  <c r="N19" i="1"/>
  <c r="M19" i="1"/>
</calcChain>
</file>

<file path=xl/sharedStrings.xml><?xml version="1.0" encoding="utf-8"?>
<sst xmlns="http://schemas.openxmlformats.org/spreadsheetml/2006/main" count="82" uniqueCount="53">
  <si>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</si>
  <si>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</si>
  <si>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</si>
  <si>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</si>
  <si>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</si>
  <si>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</si>
  <si>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</si>
  <si>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</si>
  <si>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</si>
  <si>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</si>
  <si>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</si>
  <si>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</si>
  <si>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</si>
  <si>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</si>
  <si>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</si>
  <si>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</si>
  <si>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</si>
  <si>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</si>
  <si>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</si>
  <si>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</si>
  <si>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</si>
  <si>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</si>
  <si>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</si>
  <si>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</si>
  <si>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</si>
  <si>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</si>
  <si>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</si>
  <si>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</si>
  <si>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</si>
  <si>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</si>
  <si>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</si>
  <si>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</si>
  <si>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</si>
  <si>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</si>
  <si>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</si>
  <si>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</si>
  <si>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1.  ottelu</t>
  </si>
  <si>
    <t>Lyöty juoksu</t>
  </si>
  <si>
    <t>Tuotu juoksu</t>
  </si>
  <si>
    <t>Kunnari</t>
  </si>
  <si>
    <t>Seurat</t>
  </si>
  <si>
    <t>suomensarja</t>
  </si>
  <si>
    <t>6.</t>
  </si>
  <si>
    <t>Fera</t>
  </si>
  <si>
    <t>Pesäkarhut = Pesäkarhut, Pori  (1985),  kasvattajaseura</t>
  </si>
  <si>
    <t>Fera = Fera, Rauma (1958)</t>
  </si>
  <si>
    <t>Susanna Uusitalo</t>
  </si>
  <si>
    <t>25.2.1999   Eurajoki</t>
  </si>
  <si>
    <t>Fera  2</t>
  </si>
  <si>
    <t>LaJy</t>
  </si>
  <si>
    <t>LaJy = Laitilan Jyske  (1911)</t>
  </si>
  <si>
    <t>23.05. 2018  Pesä Ysit - Fera  0-2  (3-4, 0-7)</t>
  </si>
  <si>
    <t xml:space="preserve">  19 v   2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</si>
</sst>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1.140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5"/>
      <c r="H1" s="6"/>
      <c r="I1" s="6"/>
      <c r="J1" s="6"/>
      <c r="K1" s="6"/>
      <c r="L1" s="6"/>
      <c r="M1" s="6"/>
      <c r="N1" s="7"/>
      <c r="O1" s="3"/>
      <c r="P1" s="6"/>
      <c r="Q1" s="3"/>
      <c r="R1" s="3"/>
      <c r="S1" s="3"/>
      <c r="T1" s="6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2013</v>
      </c>
      <c r="C4" s="82"/>
      <c r="D4" s="83" t="s">
        <v>48</v>
      </c>
      <c r="E4" s="84"/>
      <c r="F4" s="84" t="s">
        <v>41</v>
      </c>
      <c r="G4" s="85"/>
      <c r="H4" s="86"/>
      <c r="I4" s="82"/>
      <c r="J4" s="82"/>
      <c r="K4" s="82"/>
      <c r="L4" s="82"/>
      <c r="M4" s="82"/>
      <c r="N4" s="82"/>
      <c r="O4" s="25"/>
      <c r="P4" s="36"/>
      <c r="Q4" s="36"/>
      <c r="R4" s="36"/>
      <c r="S4" s="36"/>
      <c r="T4" s="36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2014</v>
      </c>
      <c r="C5" s="82"/>
      <c r="D5" s="83" t="s">
        <v>48</v>
      </c>
      <c r="E5" s="84"/>
      <c r="F5" s="84" t="s">
        <v>41</v>
      </c>
      <c r="G5" s="85"/>
      <c r="H5" s="86"/>
      <c r="I5" s="82"/>
      <c r="J5" s="82"/>
      <c r="K5" s="82"/>
      <c r="L5" s="82"/>
      <c r="M5" s="82"/>
      <c r="N5" s="82"/>
      <c r="O5" s="25"/>
      <c r="P5" s="36"/>
      <c r="Q5" s="36"/>
      <c r="R5" s="36"/>
      <c r="S5" s="36"/>
      <c r="T5" s="36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4"/>
      <c r="AG5" s="24"/>
      <c r="AH5" s="9"/>
      <c r="AI5" s="9"/>
      <c r="AJ5" s="9"/>
      <c r="AK5" s="9"/>
      <c r="AL5" s="9"/>
    </row>
    <row r="6" spans="1:38" s="10" customFormat="1" ht="15" customHeight="1" x14ac:dyDescent="0.2">
      <c r="A6" s="1"/>
      <c r="B6" s="27">
        <v>2014</v>
      </c>
      <c r="C6" s="27"/>
      <c r="D6" s="28" t="s">
        <v>49</v>
      </c>
      <c r="E6" s="29"/>
      <c r="F6" s="29" t="s">
        <v>34</v>
      </c>
      <c r="G6" s="30"/>
      <c r="H6" s="31"/>
      <c r="I6" s="27"/>
      <c r="J6" s="27"/>
      <c r="K6" s="27"/>
      <c r="L6" s="27"/>
      <c r="M6" s="27"/>
      <c r="N6" s="27"/>
      <c r="O6" s="25"/>
      <c r="P6" s="36"/>
      <c r="Q6" s="36"/>
      <c r="R6" s="36"/>
      <c r="S6" s="36"/>
      <c r="T6" s="36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2">
        <v>2015</v>
      </c>
      <c r="C7" s="82"/>
      <c r="D7" s="83" t="s">
        <v>48</v>
      </c>
      <c r="E7" s="84"/>
      <c r="F7" s="84" t="s">
        <v>41</v>
      </c>
      <c r="G7" s="85"/>
      <c r="H7" s="86"/>
      <c r="I7" s="82"/>
      <c r="J7" s="82"/>
      <c r="K7" s="82"/>
      <c r="L7" s="82"/>
      <c r="M7" s="82"/>
      <c r="N7" s="82"/>
      <c r="O7" s="25"/>
      <c r="P7" s="36"/>
      <c r="Q7" s="36"/>
      <c r="R7" s="36"/>
      <c r="S7" s="36"/>
      <c r="T7" s="36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2">
        <v>2016</v>
      </c>
      <c r="C8" s="82"/>
      <c r="D8" s="83" t="s">
        <v>48</v>
      </c>
      <c r="E8" s="84"/>
      <c r="F8" s="84" t="s">
        <v>41</v>
      </c>
      <c r="G8" s="85"/>
      <c r="H8" s="86"/>
      <c r="I8" s="82"/>
      <c r="J8" s="82"/>
      <c r="K8" s="82"/>
      <c r="L8" s="82"/>
      <c r="M8" s="82"/>
      <c r="N8" s="82"/>
      <c r="O8" s="25"/>
      <c r="P8" s="36"/>
      <c r="Q8" s="36"/>
      <c r="R8" s="36"/>
      <c r="S8" s="36"/>
      <c r="T8" s="36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4"/>
      <c r="AG8" s="24"/>
      <c r="AH8" s="9"/>
      <c r="AI8" s="9"/>
      <c r="AJ8" s="9"/>
      <c r="AK8" s="9"/>
      <c r="AL8" s="9"/>
    </row>
    <row r="9" spans="1:38" s="10" customFormat="1" ht="15" customHeight="1" x14ac:dyDescent="0.2">
      <c r="A9" s="1"/>
      <c r="B9" s="27">
        <v>2017</v>
      </c>
      <c r="C9" s="27"/>
      <c r="D9" s="28" t="s">
        <v>48</v>
      </c>
      <c r="E9" s="29"/>
      <c r="F9" s="29" t="s">
        <v>34</v>
      </c>
      <c r="G9" s="30"/>
      <c r="H9" s="31"/>
      <c r="I9" s="27"/>
      <c r="J9" s="27"/>
      <c r="K9" s="27"/>
      <c r="L9" s="27"/>
      <c r="M9" s="27"/>
      <c r="N9" s="27"/>
      <c r="O9" s="25"/>
      <c r="P9" s="36"/>
      <c r="Q9" s="36"/>
      <c r="R9" s="36"/>
      <c r="S9" s="36"/>
      <c r="T9" s="36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14"/>
      <c r="AG9" s="24"/>
      <c r="AH9" s="9"/>
      <c r="AI9" s="9"/>
      <c r="AJ9" s="9"/>
      <c r="AK9" s="9"/>
      <c r="AL9" s="9"/>
    </row>
    <row r="10" spans="1:38" s="10" customFormat="1" ht="15" customHeight="1" x14ac:dyDescent="0.2">
      <c r="A10" s="1"/>
      <c r="B10" s="27">
        <v>2018</v>
      </c>
      <c r="C10" s="27"/>
      <c r="D10" s="28" t="s">
        <v>48</v>
      </c>
      <c r="E10" s="29"/>
      <c r="F10" s="29" t="s">
        <v>34</v>
      </c>
      <c r="G10" s="30"/>
      <c r="H10" s="31"/>
      <c r="I10" s="27"/>
      <c r="J10" s="27"/>
      <c r="K10" s="27"/>
      <c r="L10" s="27"/>
      <c r="M10" s="27"/>
      <c r="N10" s="27"/>
      <c r="O10" s="25"/>
      <c r="P10" s="36"/>
      <c r="Q10" s="36"/>
      <c r="R10" s="36"/>
      <c r="S10" s="36"/>
      <c r="T10" s="36"/>
      <c r="U10" s="33"/>
      <c r="V10" s="33"/>
      <c r="W10" s="33"/>
      <c r="X10" s="33"/>
      <c r="Y10" s="33"/>
      <c r="Z10" s="32"/>
      <c r="AA10" s="32"/>
      <c r="AB10" s="32"/>
      <c r="AC10" s="32"/>
      <c r="AD10" s="32"/>
      <c r="AE10" s="32"/>
      <c r="AF10" s="14"/>
      <c r="AG10" s="24"/>
      <c r="AH10" s="9"/>
      <c r="AI10" s="9"/>
      <c r="AJ10" s="9"/>
      <c r="AK10" s="9"/>
      <c r="AL10" s="9"/>
    </row>
    <row r="11" spans="1:38" s="10" customFormat="1" ht="15" customHeight="1" x14ac:dyDescent="0.2">
      <c r="A11" s="1"/>
      <c r="B11" s="32">
        <v>2018</v>
      </c>
      <c r="C11" s="32" t="s">
        <v>42</v>
      </c>
      <c r="D11" s="34" t="s">
        <v>43</v>
      </c>
      <c r="E11" s="32">
        <v>1</v>
      </c>
      <c r="F11" s="32">
        <v>0</v>
      </c>
      <c r="G11" s="32">
        <v>0</v>
      </c>
      <c r="H11" s="32">
        <v>0</v>
      </c>
      <c r="I11" s="32">
        <v>1</v>
      </c>
      <c r="J11" s="32">
        <v>1</v>
      </c>
      <c r="K11" s="32">
        <v>0</v>
      </c>
      <c r="L11" s="32">
        <v>0</v>
      </c>
      <c r="M11" s="32">
        <v>0</v>
      </c>
      <c r="N11" s="35">
        <v>1</v>
      </c>
      <c r="O11" s="87">
        <v>1</v>
      </c>
      <c r="P11" s="36"/>
      <c r="Q11" s="36"/>
      <c r="R11" s="36"/>
      <c r="S11" s="36"/>
      <c r="T11" s="36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1</v>
      </c>
      <c r="F12" s="19">
        <f t="shared" si="0"/>
        <v>0</v>
      </c>
      <c r="G12" s="19">
        <f t="shared" si="0"/>
        <v>0</v>
      </c>
      <c r="H12" s="19">
        <f t="shared" si="0"/>
        <v>0</v>
      </c>
      <c r="I12" s="19">
        <f t="shared" si="0"/>
        <v>1</v>
      </c>
      <c r="J12" s="19">
        <f t="shared" si="0"/>
        <v>1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37">
        <f>PRODUCT(I12/O12)</f>
        <v>1</v>
      </c>
      <c r="O12" s="88">
        <f t="shared" ref="O12:AE12" si="1">SUM(O4:O11)</f>
        <v>1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4" t="s">
        <v>2</v>
      </c>
      <c r="C13" s="36"/>
      <c r="D13" s="38">
        <f>SUM(F12:H12)+((I12-F12-G12)/3)+(E12/3)+(Z12*25)+(AA12*25)+(AB12*10)+(AC12*25)+(AD12*20)+(AE12*15)</f>
        <v>0.66666666666666663</v>
      </c>
      <c r="E13" s="1"/>
      <c r="F13" s="1"/>
      <c r="G13" s="1"/>
      <c r="H13" s="1"/>
      <c r="I13" s="1"/>
      <c r="J13" s="1"/>
      <c r="K13" s="1"/>
      <c r="L13" s="1"/>
      <c r="M13" s="1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0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9"/>
      <c r="O14" s="41"/>
      <c r="P14" s="1"/>
      <c r="Q14" s="42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3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4"/>
      <c r="D15" s="44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7" t="s">
        <v>21</v>
      </c>
      <c r="O15" s="25"/>
      <c r="P15" s="45" t="s">
        <v>33</v>
      </c>
      <c r="Q15" s="13"/>
      <c r="R15" s="13"/>
      <c r="S15" s="13"/>
      <c r="T15" s="46"/>
      <c r="U15" s="46"/>
      <c r="V15" s="46"/>
      <c r="W15" s="46"/>
      <c r="X15" s="46"/>
      <c r="Y15" s="13"/>
      <c r="Z15" s="13"/>
      <c r="AA15" s="13"/>
      <c r="AB15" s="13"/>
      <c r="AC15" s="13"/>
      <c r="AD15" s="13"/>
      <c r="AE15" s="13"/>
      <c r="AF15" s="4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5" t="s">
        <v>17</v>
      </c>
      <c r="C16" s="13"/>
      <c r="D16" s="48"/>
      <c r="E16" s="32">
        <f>PRODUCT(E12)</f>
        <v>1</v>
      </c>
      <c r="F16" s="32">
        <f>PRODUCT(F12)</f>
        <v>0</v>
      </c>
      <c r="G16" s="32">
        <f>PRODUCT(G12)</f>
        <v>0</v>
      </c>
      <c r="H16" s="32">
        <f>PRODUCT(H12)</f>
        <v>0</v>
      </c>
      <c r="I16" s="32">
        <f>PRODUCT(I12)</f>
        <v>1</v>
      </c>
      <c r="J16" s="1"/>
      <c r="K16" s="49">
        <f>PRODUCT((F16+G16)/E16)</f>
        <v>0</v>
      </c>
      <c r="L16" s="49">
        <f>PRODUCT(H16/E16)</f>
        <v>0</v>
      </c>
      <c r="M16" s="49">
        <f>PRODUCT(I16/E16)</f>
        <v>1</v>
      </c>
      <c r="N16" s="50">
        <f>PRODUCT(N12)</f>
        <v>1</v>
      </c>
      <c r="O16" s="25">
        <f>PRODUCT(O12)</f>
        <v>1</v>
      </c>
      <c r="P16" s="51" t="s">
        <v>35</v>
      </c>
      <c r="Q16" s="52"/>
      <c r="R16" s="52"/>
      <c r="S16" s="53" t="s">
        <v>51</v>
      </c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4" t="s">
        <v>36</v>
      </c>
      <c r="AE16" s="53"/>
      <c r="AF16" s="55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6" t="s">
        <v>18</v>
      </c>
      <c r="C17" s="57"/>
      <c r="D17" s="58"/>
      <c r="E17" s="32"/>
      <c r="F17" s="32"/>
      <c r="G17" s="32"/>
      <c r="H17" s="32"/>
      <c r="I17" s="32"/>
      <c r="J17" s="1"/>
      <c r="K17" s="49"/>
      <c r="L17" s="49"/>
      <c r="M17" s="49"/>
      <c r="N17" s="35"/>
      <c r="O17" s="25"/>
      <c r="P17" s="59" t="s">
        <v>37</v>
      </c>
      <c r="Q17" s="60"/>
      <c r="R17" s="60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2"/>
      <c r="AE17" s="61"/>
      <c r="AF17" s="63"/>
      <c r="AG17" s="24"/>
      <c r="AH17" s="9"/>
      <c r="AI17" s="9"/>
      <c r="AJ17" s="9"/>
      <c r="AK17" s="9"/>
      <c r="AL17" s="9"/>
    </row>
    <row r="18" spans="1:38" s="10" customFormat="1" ht="15" customHeight="1" x14ac:dyDescent="0.2">
      <c r="A18" s="1"/>
      <c r="B18" s="64" t="s">
        <v>19</v>
      </c>
      <c r="C18" s="65"/>
      <c r="D18" s="66"/>
      <c r="E18" s="33"/>
      <c r="F18" s="33"/>
      <c r="G18" s="33"/>
      <c r="H18" s="33"/>
      <c r="I18" s="33"/>
      <c r="J18" s="1"/>
      <c r="K18" s="67"/>
      <c r="L18" s="67"/>
      <c r="M18" s="67"/>
      <c r="N18" s="68"/>
      <c r="O18" s="25"/>
      <c r="P18" s="59" t="s">
        <v>38</v>
      </c>
      <c r="Q18" s="60"/>
      <c r="R18" s="60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2"/>
      <c r="AE18" s="61"/>
      <c r="AF18" s="6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9" t="s">
        <v>20</v>
      </c>
      <c r="C19" s="70"/>
      <c r="D19" s="71"/>
      <c r="E19" s="19">
        <f>SUM(E16:E18)</f>
        <v>1</v>
      </c>
      <c r="F19" s="19">
        <f>SUM(F16:F18)</f>
        <v>0</v>
      </c>
      <c r="G19" s="19">
        <f>SUM(G16:G18)</f>
        <v>0</v>
      </c>
      <c r="H19" s="19">
        <f>SUM(H16:H18)</f>
        <v>0</v>
      </c>
      <c r="I19" s="19">
        <f>SUM(I16:I18)</f>
        <v>1</v>
      </c>
      <c r="J19" s="1"/>
      <c r="K19" s="72">
        <f>PRODUCT((F19+G19)/E19)</f>
        <v>0</v>
      </c>
      <c r="L19" s="72">
        <f>PRODUCT(H19/E19)</f>
        <v>0</v>
      </c>
      <c r="M19" s="72">
        <f>PRODUCT(I19/E19)</f>
        <v>1</v>
      </c>
      <c r="N19" s="37">
        <f>PRODUCT(I19/O19)</f>
        <v>1</v>
      </c>
      <c r="O19" s="25">
        <f>SUM(O16:O18)</f>
        <v>1</v>
      </c>
      <c r="P19" s="73" t="s">
        <v>39</v>
      </c>
      <c r="Q19" s="74"/>
      <c r="R19" s="74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6"/>
      <c r="AE19" s="75"/>
      <c r="AF19" s="77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40"/>
      <c r="C20" s="40"/>
      <c r="D20" s="40"/>
      <c r="E20" s="40"/>
      <c r="F20" s="40"/>
      <c r="G20" s="40"/>
      <c r="H20" s="40"/>
      <c r="I20" s="40"/>
      <c r="J20" s="1"/>
      <c r="K20" s="40"/>
      <c r="L20" s="40"/>
      <c r="M20" s="40"/>
      <c r="N20" s="39"/>
      <c r="O20" s="25"/>
      <c r="P20" s="1"/>
      <c r="Q20" s="42"/>
      <c r="R20" s="1"/>
      <c r="S20" s="1"/>
      <c r="T20" s="25"/>
      <c r="U20" s="25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42"/>
      <c r="D21" s="1" t="s">
        <v>44</v>
      </c>
      <c r="E21" s="1"/>
      <c r="F21" s="25"/>
      <c r="G21" s="25"/>
      <c r="H21" s="25"/>
      <c r="I21" s="1"/>
      <c r="J21" s="1"/>
      <c r="K21" s="1"/>
      <c r="L21" s="1"/>
      <c r="M21" s="1"/>
      <c r="N21" s="42"/>
      <c r="O21" s="25"/>
      <c r="P21" s="1"/>
      <c r="Q21" s="42"/>
      <c r="R21" s="1"/>
      <c r="S21" s="1"/>
      <c r="T21" s="25"/>
      <c r="U21" s="25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43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42"/>
      <c r="D22" s="1" t="s">
        <v>45</v>
      </c>
      <c r="E22" s="1"/>
      <c r="F22" s="25"/>
      <c r="G22" s="25"/>
      <c r="H22" s="25"/>
      <c r="I22" s="1"/>
      <c r="J22" s="1"/>
      <c r="K22" s="1"/>
      <c r="L22" s="1"/>
      <c r="M22" s="1"/>
      <c r="N22" s="42"/>
      <c r="O22" s="25"/>
      <c r="P22" s="1"/>
      <c r="Q22" s="42"/>
      <c r="R22" s="1"/>
      <c r="S22" s="1"/>
      <c r="T22" s="25"/>
      <c r="U22" s="25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43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42"/>
      <c r="D23" s="1" t="s">
        <v>50</v>
      </c>
      <c r="E23" s="1"/>
      <c r="F23" s="25"/>
      <c r="G23" s="25"/>
      <c r="H23" s="25"/>
      <c r="I23" s="1"/>
      <c r="J23" s="1"/>
      <c r="K23" s="1"/>
      <c r="L23" s="1"/>
      <c r="M23" s="1"/>
      <c r="N23" s="42"/>
      <c r="O23" s="25"/>
      <c r="P23" s="1"/>
      <c r="Q23" s="42"/>
      <c r="R23" s="1"/>
      <c r="S23" s="1"/>
      <c r="T23" s="25"/>
      <c r="U23" s="25"/>
      <c r="V23" s="78"/>
      <c r="W23" s="1"/>
      <c r="X23" s="1"/>
      <c r="Y23" s="1"/>
      <c r="Z23" s="1"/>
      <c r="AA23" s="1"/>
      <c r="AB23" s="1"/>
      <c r="AC23" s="1"/>
      <c r="AD23" s="1"/>
      <c r="AE23" s="1"/>
      <c r="AF23" s="43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42"/>
      <c r="R24" s="1"/>
      <c r="S24" s="1"/>
      <c r="T24" s="25"/>
      <c r="U24" s="25"/>
      <c r="V24" s="78"/>
      <c r="W24" s="1"/>
      <c r="X24" s="1"/>
      <c r="Y24" s="1"/>
      <c r="Z24" s="1"/>
      <c r="AA24" s="1"/>
      <c r="AB24" s="1"/>
      <c r="AC24" s="1"/>
      <c r="AD24" s="1"/>
      <c r="AE24" s="1"/>
      <c r="AF24" s="43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42"/>
      <c r="R25" s="1"/>
      <c r="S25" s="1"/>
      <c r="T25" s="25"/>
      <c r="U25" s="25"/>
      <c r="V25" s="78"/>
      <c r="W25" s="1"/>
      <c r="X25" s="1"/>
      <c r="Y25" s="1"/>
      <c r="Z25" s="1"/>
      <c r="AA25" s="1"/>
      <c r="AB25" s="1"/>
      <c r="AC25" s="1"/>
      <c r="AD25" s="1"/>
      <c r="AE25" s="1"/>
      <c r="AF25" s="43"/>
      <c r="AG25" s="9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78"/>
      <c r="W26" s="1"/>
      <c r="X26" s="1"/>
      <c r="Y26" s="1"/>
      <c r="Z26" s="1"/>
      <c r="AA26" s="1"/>
      <c r="AB26" s="1"/>
      <c r="AC26" s="1"/>
      <c r="AD26" s="1"/>
      <c r="AE26" s="1"/>
      <c r="AF26" s="43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42"/>
      <c r="R27" s="1"/>
      <c r="S27" s="1"/>
      <c r="T27" s="25"/>
      <c r="U27" s="25"/>
      <c r="V27" s="78"/>
      <c r="W27" s="1"/>
      <c r="X27" s="1"/>
      <c r="Y27" s="1"/>
      <c r="Z27" s="1"/>
      <c r="AA27" s="1"/>
      <c r="AB27" s="1"/>
      <c r="AC27" s="1"/>
      <c r="AD27" s="1"/>
      <c r="AE27" s="1"/>
      <c r="AF27" s="43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42"/>
      <c r="R28" s="1"/>
      <c r="S28" s="1"/>
      <c r="T28" s="25"/>
      <c r="U28" s="25"/>
      <c r="V28" s="78"/>
      <c r="W28" s="1"/>
      <c r="X28" s="1"/>
      <c r="Y28" s="1"/>
      <c r="Z28" s="1"/>
      <c r="AA28" s="1"/>
      <c r="AB28" s="1"/>
      <c r="AC28" s="1"/>
      <c r="AD28" s="1"/>
      <c r="AE28" s="1"/>
      <c r="AF28" s="43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42"/>
      <c r="R29" s="1"/>
      <c r="S29" s="1"/>
      <c r="T29" s="25"/>
      <c r="U29" s="25"/>
      <c r="V29" s="78"/>
      <c r="W29" s="1"/>
      <c r="X29" s="1"/>
      <c r="Y29" s="1"/>
      <c r="Z29" s="1"/>
      <c r="AA29" s="1"/>
      <c r="AB29" s="1"/>
      <c r="AC29" s="1"/>
      <c r="AD29" s="1"/>
      <c r="AE29" s="1"/>
      <c r="AF29" s="43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42"/>
      <c r="R30" s="1"/>
      <c r="S30" s="1"/>
      <c r="T30" s="25"/>
      <c r="U30" s="25"/>
      <c r="V30" s="78"/>
      <c r="W30" s="1"/>
      <c r="X30" s="1"/>
      <c r="Y30" s="1"/>
      <c r="Z30" s="1"/>
      <c r="AA30" s="1"/>
      <c r="AB30" s="1"/>
      <c r="AC30" s="1"/>
      <c r="AD30" s="1"/>
      <c r="AE30" s="1"/>
      <c r="AF30" s="43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42"/>
      <c r="R31" s="1"/>
      <c r="S31" s="1"/>
      <c r="T31" s="25"/>
      <c r="U31" s="25"/>
      <c r="V31" s="78"/>
      <c r="W31" s="1"/>
      <c r="X31" s="1"/>
      <c r="Y31" s="1"/>
      <c r="Z31" s="1"/>
      <c r="AA31" s="1"/>
      <c r="AB31" s="1"/>
      <c r="AC31" s="1"/>
      <c r="AD31" s="1"/>
      <c r="AE31" s="1"/>
      <c r="AF31" s="43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1"/>
      <c r="Q32" s="42"/>
      <c r="R32" s="1"/>
      <c r="S32" s="1"/>
      <c r="T32" s="25"/>
      <c r="U32" s="25"/>
      <c r="V32" s="78"/>
      <c r="W32" s="1"/>
      <c r="X32" s="1"/>
      <c r="Y32" s="1"/>
      <c r="Z32" s="1"/>
      <c r="AA32" s="1"/>
      <c r="AB32" s="1"/>
      <c r="AC32" s="1"/>
      <c r="AD32" s="1"/>
      <c r="AE32" s="1"/>
      <c r="AF32" s="43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1"/>
      <c r="Q33" s="42"/>
      <c r="R33" s="1"/>
      <c r="S33" s="1"/>
      <c r="T33" s="25"/>
      <c r="U33" s="25"/>
      <c r="V33" s="78"/>
      <c r="W33" s="1"/>
      <c r="X33" s="1"/>
      <c r="Y33" s="1"/>
      <c r="Z33" s="1"/>
      <c r="AA33" s="1"/>
      <c r="AB33" s="1"/>
      <c r="AC33" s="1"/>
      <c r="AD33" s="1"/>
      <c r="AE33" s="1"/>
      <c r="AF33" s="43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42"/>
      <c r="R34" s="1"/>
      <c r="S34" s="1"/>
      <c r="T34" s="25"/>
      <c r="U34" s="25"/>
      <c r="V34" s="78"/>
      <c r="W34" s="1"/>
      <c r="X34" s="1"/>
      <c r="Y34" s="1"/>
      <c r="Z34" s="1"/>
      <c r="AA34" s="1"/>
      <c r="AB34" s="1"/>
      <c r="AC34" s="1"/>
      <c r="AD34" s="1"/>
      <c r="AE34" s="1"/>
      <c r="AF34" s="43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42"/>
      <c r="R35" s="1"/>
      <c r="S35" s="1"/>
      <c r="T35" s="25"/>
      <c r="U35" s="25"/>
      <c r="V35" s="78"/>
      <c r="W35" s="1"/>
      <c r="X35" s="1"/>
      <c r="Y35" s="1"/>
      <c r="Z35" s="1"/>
      <c r="AA35" s="1"/>
      <c r="AB35" s="1"/>
      <c r="AC35" s="1"/>
      <c r="AD35" s="1"/>
      <c r="AE35" s="1"/>
      <c r="AF35" s="43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42"/>
      <c r="R36" s="1"/>
      <c r="S36" s="1"/>
      <c r="T36" s="25"/>
      <c r="U36" s="25"/>
      <c r="V36" s="78"/>
      <c r="W36" s="1"/>
      <c r="X36" s="1"/>
      <c r="Y36" s="1"/>
      <c r="Z36" s="1"/>
      <c r="AA36" s="1"/>
      <c r="AB36" s="1"/>
      <c r="AC36" s="1"/>
      <c r="AD36" s="1"/>
      <c r="AE36" s="1"/>
      <c r="AF36" s="43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42"/>
      <c r="R37" s="1"/>
      <c r="S37" s="1"/>
      <c r="T37" s="25"/>
      <c r="U37" s="25"/>
      <c r="V37" s="78"/>
      <c r="W37" s="1"/>
      <c r="X37" s="1"/>
      <c r="Y37" s="1"/>
      <c r="Z37" s="1"/>
      <c r="AA37" s="1"/>
      <c r="AB37" s="1"/>
      <c r="AC37" s="1"/>
      <c r="AD37" s="1"/>
      <c r="AE37" s="1"/>
      <c r="AF37" s="43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42"/>
      <c r="R38" s="1"/>
      <c r="S38" s="1"/>
      <c r="T38" s="25"/>
      <c r="U38" s="25"/>
      <c r="V38" s="78"/>
      <c r="W38" s="1"/>
      <c r="X38" s="1"/>
      <c r="Y38" s="1"/>
      <c r="Z38" s="1"/>
      <c r="AA38" s="1"/>
      <c r="AB38" s="1"/>
      <c r="AC38" s="1"/>
      <c r="AD38" s="1"/>
      <c r="AE38" s="1"/>
      <c r="AF38" s="43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42"/>
      <c r="R39" s="1"/>
      <c r="S39" s="1"/>
      <c r="T39" s="25"/>
      <c r="U39" s="25"/>
      <c r="V39" s="78"/>
      <c r="W39" s="1"/>
      <c r="X39" s="1"/>
      <c r="Y39" s="1"/>
      <c r="Z39" s="1"/>
      <c r="AA39" s="1"/>
      <c r="AB39" s="1"/>
      <c r="AC39" s="1"/>
      <c r="AD39" s="1"/>
      <c r="AE39" s="1"/>
      <c r="AF39" s="43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42"/>
      <c r="R40" s="1"/>
      <c r="S40" s="1"/>
      <c r="T40" s="25"/>
      <c r="U40" s="25"/>
      <c r="V40" s="78"/>
      <c r="W40" s="1"/>
      <c r="X40" s="1"/>
      <c r="Y40" s="1"/>
      <c r="Z40" s="1"/>
      <c r="AA40" s="1"/>
      <c r="AB40" s="1"/>
      <c r="AC40" s="1"/>
      <c r="AD40" s="1"/>
      <c r="AE40" s="1"/>
      <c r="AF40" s="43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42"/>
      <c r="R41" s="1"/>
      <c r="S41" s="1"/>
      <c r="T41" s="25"/>
      <c r="U41" s="25"/>
      <c r="V41" s="78"/>
      <c r="W41" s="1"/>
      <c r="X41" s="1"/>
      <c r="Y41" s="1"/>
      <c r="Z41" s="1"/>
      <c r="AA41" s="1"/>
      <c r="AB41" s="1"/>
      <c r="AC41" s="1"/>
      <c r="AD41" s="1"/>
      <c r="AE41" s="1"/>
      <c r="AF41" s="43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42"/>
      <c r="R42" s="1"/>
      <c r="S42" s="1"/>
      <c r="T42" s="25"/>
      <c r="U42" s="25"/>
      <c r="V42" s="78"/>
      <c r="W42" s="1"/>
      <c r="X42" s="1"/>
      <c r="Y42" s="1"/>
      <c r="Z42" s="1"/>
      <c r="AA42" s="1"/>
      <c r="AB42" s="1"/>
      <c r="AC42" s="1"/>
      <c r="AD42" s="1"/>
      <c r="AE42" s="1"/>
      <c r="AF42" s="43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42"/>
      <c r="R43" s="1"/>
      <c r="S43" s="1"/>
      <c r="T43" s="25"/>
      <c r="U43" s="25"/>
      <c r="V43" s="78"/>
      <c r="W43" s="1"/>
      <c r="X43" s="1"/>
      <c r="Y43" s="1"/>
      <c r="Z43" s="1"/>
      <c r="AA43" s="1"/>
      <c r="AB43" s="1"/>
      <c r="AC43" s="1"/>
      <c r="AD43" s="1"/>
      <c r="AE43" s="1"/>
      <c r="AF43" s="43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42"/>
      <c r="R44" s="1"/>
      <c r="S44" s="1"/>
      <c r="T44" s="25"/>
      <c r="U44" s="25"/>
      <c r="V44" s="78"/>
      <c r="W44" s="1"/>
      <c r="X44" s="1"/>
      <c r="Y44" s="1"/>
      <c r="Z44" s="1"/>
      <c r="AA44" s="1"/>
      <c r="AB44" s="1"/>
      <c r="AC44" s="1"/>
      <c r="AD44" s="1"/>
      <c r="AE44" s="1"/>
      <c r="AF44" s="43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42"/>
      <c r="R45" s="1"/>
      <c r="S45" s="1"/>
      <c r="T45" s="25"/>
      <c r="U45" s="25"/>
      <c r="V45" s="78"/>
      <c r="W45" s="1"/>
      <c r="X45" s="1"/>
      <c r="Y45" s="1"/>
      <c r="Z45" s="1"/>
      <c r="AA45" s="1"/>
      <c r="AB45" s="1"/>
      <c r="AC45" s="1"/>
      <c r="AD45" s="1"/>
      <c r="AE45" s="1"/>
      <c r="AF45" s="43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42"/>
      <c r="R46" s="1"/>
      <c r="S46" s="1"/>
      <c r="T46" s="25"/>
      <c r="U46" s="25"/>
      <c r="V46" s="78"/>
      <c r="W46" s="1"/>
      <c r="X46" s="1"/>
      <c r="Y46" s="1"/>
      <c r="Z46" s="1"/>
      <c r="AA46" s="1"/>
      <c r="AB46" s="1"/>
      <c r="AC46" s="1"/>
      <c r="AD46" s="1"/>
      <c r="AE46" s="1"/>
      <c r="AF46" s="43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42"/>
      <c r="R47" s="1"/>
      <c r="S47" s="1"/>
      <c r="T47" s="25"/>
      <c r="U47" s="25"/>
      <c r="V47" s="78"/>
      <c r="W47" s="1"/>
      <c r="X47" s="1"/>
      <c r="Y47" s="1"/>
      <c r="Z47" s="1"/>
      <c r="AA47" s="1"/>
      <c r="AB47" s="1"/>
      <c r="AC47" s="1"/>
      <c r="AD47" s="1"/>
      <c r="AE47" s="1"/>
      <c r="AF47" s="43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42"/>
      <c r="R48" s="1"/>
      <c r="S48" s="1"/>
      <c r="T48" s="25"/>
      <c r="U48" s="25"/>
      <c r="V48" s="78"/>
      <c r="W48" s="1"/>
      <c r="X48" s="1"/>
      <c r="Y48" s="1"/>
      <c r="Z48" s="1"/>
      <c r="AA48" s="1"/>
      <c r="AB48" s="1"/>
      <c r="AC48" s="1"/>
      <c r="AD48" s="1"/>
      <c r="AE48" s="1"/>
      <c r="AF48" s="43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42"/>
      <c r="R49" s="1"/>
      <c r="S49" s="1"/>
      <c r="T49" s="25"/>
      <c r="U49" s="25"/>
      <c r="V49" s="78"/>
      <c r="W49" s="1"/>
      <c r="X49" s="1"/>
      <c r="Y49" s="1"/>
      <c r="Z49" s="1"/>
      <c r="AA49" s="1"/>
      <c r="AB49" s="1"/>
      <c r="AC49" s="1"/>
      <c r="AD49" s="1"/>
      <c r="AE49" s="1"/>
      <c r="AF49" s="43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42"/>
      <c r="R50" s="1"/>
      <c r="S50" s="1"/>
      <c r="T50" s="25"/>
      <c r="U50" s="25"/>
      <c r="V50" s="78"/>
      <c r="W50" s="1"/>
      <c r="X50" s="1"/>
      <c r="Y50" s="1"/>
      <c r="Z50" s="1"/>
      <c r="AA50" s="1"/>
      <c r="AB50" s="1"/>
      <c r="AC50" s="1"/>
      <c r="AD50" s="1"/>
      <c r="AE50" s="1"/>
      <c r="AF50" s="43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42"/>
      <c r="R51" s="1"/>
      <c r="S51" s="1"/>
      <c r="T51" s="25"/>
      <c r="U51" s="25"/>
      <c r="V51" s="78"/>
      <c r="W51" s="1"/>
      <c r="X51" s="1"/>
      <c r="Y51" s="1"/>
      <c r="Z51" s="1"/>
      <c r="AA51" s="1"/>
      <c r="AB51" s="1"/>
      <c r="AC51" s="1"/>
      <c r="AD51" s="1"/>
      <c r="AE51" s="1"/>
      <c r="AF51" s="43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42"/>
      <c r="R52" s="1"/>
      <c r="S52" s="1"/>
      <c r="T52" s="25"/>
      <c r="U52" s="25"/>
      <c r="V52" s="78"/>
      <c r="W52" s="1"/>
      <c r="X52" s="1"/>
      <c r="Y52" s="1"/>
      <c r="Z52" s="1"/>
      <c r="AA52" s="1"/>
      <c r="AB52" s="1"/>
      <c r="AC52" s="1"/>
      <c r="AD52" s="1"/>
      <c r="AE52" s="1"/>
      <c r="AF52" s="43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42"/>
      <c r="R53" s="1"/>
      <c r="S53" s="1"/>
      <c r="T53" s="25"/>
      <c r="U53" s="25"/>
      <c r="V53" s="78"/>
      <c r="W53" s="1"/>
      <c r="X53" s="1"/>
      <c r="Y53" s="1"/>
      <c r="Z53" s="1"/>
      <c r="AA53" s="1"/>
      <c r="AB53" s="1"/>
      <c r="AC53" s="1"/>
      <c r="AD53" s="1"/>
      <c r="AE53" s="1"/>
      <c r="AF53" s="43"/>
      <c r="AG53" s="24"/>
      <c r="AH53" s="9"/>
      <c r="AI53" s="9"/>
      <c r="AJ53" s="9"/>
      <c r="AK53" s="9"/>
      <c r="AL53" s="9"/>
    </row>
    <row r="54" spans="1:38" s="7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1"/>
      <c r="Q54" s="42"/>
      <c r="R54" s="1"/>
      <c r="S54" s="1"/>
      <c r="T54" s="25"/>
      <c r="U54" s="25"/>
      <c r="V54" s="78"/>
      <c r="W54" s="1"/>
      <c r="X54" s="1"/>
      <c r="Y54" s="1"/>
      <c r="Z54" s="1"/>
      <c r="AA54" s="1"/>
      <c r="AB54" s="1"/>
      <c r="AC54" s="1"/>
      <c r="AD54" s="1"/>
      <c r="AE54" s="1"/>
      <c r="AF54" s="43"/>
      <c r="AG54" s="24"/>
      <c r="AH54" s="9"/>
      <c r="AI54" s="9"/>
      <c r="AJ54" s="9"/>
      <c r="AK54" s="9"/>
      <c r="AL54" s="9"/>
    </row>
    <row r="55" spans="1:38" s="7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1"/>
      <c r="Q55" s="42"/>
      <c r="R55" s="1"/>
      <c r="S55" s="1"/>
      <c r="T55" s="25"/>
      <c r="U55" s="25"/>
      <c r="V55" s="78"/>
      <c r="W55" s="1"/>
      <c r="X55" s="1"/>
      <c r="Y55" s="1"/>
      <c r="Z55" s="1"/>
      <c r="AA55" s="1"/>
      <c r="AB55" s="1"/>
      <c r="AC55" s="1"/>
      <c r="AD55" s="1"/>
      <c r="AE55" s="1"/>
      <c r="AF55" s="43"/>
      <c r="AG55" s="24"/>
      <c r="AH55" s="9"/>
      <c r="AI55" s="9"/>
      <c r="AJ55" s="9"/>
      <c r="AK55" s="9"/>
      <c r="AL55" s="9"/>
    </row>
    <row r="56" spans="1:38" s="7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1"/>
      <c r="Q56" s="42"/>
      <c r="R56" s="1"/>
      <c r="S56" s="1"/>
      <c r="T56" s="25"/>
      <c r="U56" s="25"/>
      <c r="V56" s="78"/>
      <c r="W56" s="1"/>
      <c r="X56" s="1"/>
      <c r="Y56" s="1"/>
      <c r="Z56" s="1"/>
      <c r="AA56" s="1"/>
      <c r="AB56" s="1"/>
      <c r="AC56" s="1"/>
      <c r="AD56" s="1"/>
      <c r="AE56" s="1"/>
      <c r="AF56" s="43"/>
      <c r="AG56" s="24"/>
      <c r="AH56" s="9"/>
      <c r="AI56" s="9"/>
      <c r="AJ56" s="9"/>
      <c r="AK56" s="9"/>
      <c r="AL56" s="9"/>
    </row>
    <row r="57" spans="1:38" s="7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1"/>
      <c r="Q57" s="42"/>
      <c r="R57" s="1"/>
      <c r="S57" s="1"/>
      <c r="T57" s="25"/>
      <c r="U57" s="25"/>
      <c r="V57" s="78"/>
      <c r="W57" s="1"/>
      <c r="X57" s="1"/>
      <c r="Y57" s="1"/>
      <c r="Z57" s="1"/>
      <c r="AA57" s="1"/>
      <c r="AB57" s="1"/>
      <c r="AC57" s="1"/>
      <c r="AD57" s="1"/>
      <c r="AE57" s="1"/>
      <c r="AF57" s="43"/>
      <c r="AG57" s="24"/>
      <c r="AH57" s="9"/>
      <c r="AI57" s="9"/>
      <c r="AJ57" s="9"/>
      <c r="AK57" s="9"/>
      <c r="AL57" s="9"/>
    </row>
    <row r="58" spans="1:38" s="7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1"/>
      <c r="Q58" s="42"/>
      <c r="R58" s="1"/>
      <c r="S58" s="1"/>
      <c r="T58" s="25"/>
      <c r="U58" s="25"/>
      <c r="V58" s="78"/>
      <c r="W58" s="1"/>
      <c r="X58" s="1"/>
      <c r="Y58" s="1"/>
      <c r="Z58" s="1"/>
      <c r="AA58" s="1"/>
      <c r="AB58" s="1"/>
      <c r="AC58" s="1"/>
      <c r="AD58" s="1"/>
      <c r="AE58" s="1"/>
      <c r="AF58" s="43"/>
      <c r="AG58" s="24"/>
      <c r="AH58" s="9"/>
      <c r="AI58" s="9"/>
      <c r="AJ58" s="9"/>
      <c r="AK58" s="9"/>
      <c r="AL58" s="9"/>
    </row>
    <row r="59" spans="1:38" s="7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1"/>
      <c r="Q59" s="42"/>
      <c r="R59" s="1"/>
      <c r="S59" s="1"/>
      <c r="T59" s="25"/>
      <c r="U59" s="25"/>
      <c r="V59" s="78"/>
      <c r="W59" s="1"/>
      <c r="X59" s="1"/>
      <c r="Y59" s="1"/>
      <c r="Z59" s="1"/>
      <c r="AA59" s="1"/>
      <c r="AB59" s="1"/>
      <c r="AC59" s="1"/>
      <c r="AD59" s="1"/>
      <c r="AE59" s="1"/>
      <c r="AF59" s="43"/>
      <c r="AG59" s="24"/>
      <c r="AH59" s="9"/>
      <c r="AI59" s="9"/>
      <c r="AJ59" s="9"/>
      <c r="AK59" s="9"/>
      <c r="AL59" s="9"/>
    </row>
    <row r="60" spans="1:38" s="7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1"/>
      <c r="Q60" s="42"/>
      <c r="R60" s="1"/>
      <c r="S60" s="1"/>
      <c r="T60" s="25"/>
      <c r="U60" s="25"/>
      <c r="V60" s="78"/>
      <c r="W60" s="1"/>
      <c r="X60" s="1"/>
      <c r="Y60" s="1"/>
      <c r="Z60" s="1"/>
      <c r="AA60" s="1"/>
      <c r="AB60" s="1"/>
      <c r="AC60" s="1"/>
      <c r="AD60" s="1"/>
      <c r="AE60" s="1"/>
      <c r="AF60" s="43"/>
      <c r="AG60" s="24"/>
      <c r="AH60" s="9"/>
      <c r="AI60" s="9"/>
      <c r="AJ60" s="9"/>
      <c r="AK60" s="9"/>
      <c r="AL60" s="9"/>
    </row>
    <row r="61" spans="1:38" s="7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1"/>
      <c r="Q61" s="42"/>
      <c r="R61" s="1"/>
      <c r="S61" s="1"/>
      <c r="T61" s="25"/>
      <c r="U61" s="25"/>
      <c r="V61" s="78"/>
      <c r="W61" s="1"/>
      <c r="X61" s="1"/>
      <c r="Y61" s="1"/>
      <c r="Z61" s="1"/>
      <c r="AA61" s="1"/>
      <c r="AB61" s="1"/>
      <c r="AC61" s="1"/>
      <c r="AD61" s="1"/>
      <c r="AE61" s="1"/>
      <c r="AF61" s="43"/>
      <c r="AG61" s="24"/>
      <c r="AH61" s="9"/>
      <c r="AI61" s="9"/>
      <c r="AJ61" s="9"/>
      <c r="AK61" s="9"/>
      <c r="AL61" s="9"/>
    </row>
    <row r="62" spans="1:38" s="7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1"/>
      <c r="Q62" s="42"/>
      <c r="R62" s="1"/>
      <c r="S62" s="1"/>
      <c r="T62" s="25"/>
      <c r="U62" s="25"/>
      <c r="V62" s="78"/>
      <c r="W62" s="1"/>
      <c r="X62" s="1"/>
      <c r="Y62" s="1"/>
      <c r="Z62" s="1"/>
      <c r="AA62" s="1"/>
      <c r="AB62" s="1"/>
      <c r="AC62" s="1"/>
      <c r="AD62" s="1"/>
      <c r="AE62" s="1"/>
      <c r="AF62" s="43"/>
      <c r="AG62" s="24"/>
      <c r="AH62" s="9"/>
      <c r="AI62" s="9"/>
      <c r="AJ62" s="9"/>
      <c r="AK62" s="9"/>
      <c r="AL62" s="9"/>
    </row>
    <row r="63" spans="1:38" s="7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1"/>
      <c r="Q63" s="42"/>
      <c r="R63" s="1"/>
      <c r="S63" s="1"/>
      <c r="T63" s="25"/>
      <c r="U63" s="25"/>
      <c r="V63" s="78"/>
      <c r="W63" s="1"/>
      <c r="X63" s="1"/>
      <c r="Y63" s="1"/>
      <c r="Z63" s="1"/>
      <c r="AA63" s="1"/>
      <c r="AB63" s="1"/>
      <c r="AC63" s="1"/>
      <c r="AD63" s="1"/>
      <c r="AE63" s="1"/>
      <c r="AF63" s="43"/>
      <c r="AG63" s="24"/>
      <c r="AH63" s="9"/>
      <c r="AI63" s="9"/>
      <c r="AJ63" s="9"/>
      <c r="AK63" s="9"/>
      <c r="AL63" s="9"/>
    </row>
    <row r="64" spans="1:38" s="7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1"/>
      <c r="Q64" s="42"/>
      <c r="R64" s="1"/>
      <c r="S64" s="1"/>
      <c r="T64" s="25"/>
      <c r="U64" s="25"/>
      <c r="V64" s="78"/>
      <c r="W64" s="1"/>
      <c r="X64" s="1"/>
      <c r="Y64" s="1"/>
      <c r="Z64" s="1"/>
      <c r="AA64" s="1"/>
      <c r="AB64" s="1"/>
      <c r="AC64" s="1"/>
      <c r="AD64" s="1"/>
      <c r="AE64" s="1"/>
      <c r="AF64" s="43"/>
      <c r="AG64" s="24"/>
      <c r="AH64" s="9"/>
      <c r="AI64" s="9"/>
      <c r="AJ64" s="9"/>
      <c r="AK64" s="9"/>
      <c r="AL64" s="9"/>
    </row>
  </sheetData>
  <sortState ref="D20:L23">
    <sortCondition descending="1" ref="D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2019-04-17T07:36:36Z</dcterms:modified>
</cp:coreProperties>
</file>