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O6" i="1"/>
  <c r="O10" i="1" s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 s="1"/>
  <c r="E13" i="1" s="1"/>
  <c r="N10" i="1" l="1"/>
  <c r="D7" i="1"/>
  <c r="L10" i="1"/>
  <c r="H13" i="1"/>
  <c r="L13" i="1" s="1"/>
  <c r="F13" i="1"/>
  <c r="K13" i="1" s="1"/>
  <c r="K10" i="1"/>
  <c r="I13" i="1"/>
  <c r="M10" i="1"/>
  <c r="M13" i="1" l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<sst xmlns="http://schemas.openxmlformats.org/spreadsheetml/2006/main" count="70" uniqueCount="48">
  <si>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</si>
  <si>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</si>
  <si>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</si>
  <si>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</si>
  <si>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</si>
  <si>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</si>
  <si>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</si>
  <si>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</si>
  <si>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</si>
  <si>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</si>
  <si>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</si>
  <si>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</si>
  <si>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</si>
  <si>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</si>
  <si>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</si>
  <si>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</si>
  <si>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</si>
  <si>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</si>
  <si>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</si>
  <si>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</si>
  <si>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</si>
  <si>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</si>
  <si>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</si>
  <si>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</si>
  <si>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</si>
  <si>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</si>
  <si>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</si>
  <si>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</si>
  <si>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</si>
  <si>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</si>
  <si>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</si>
  <si>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</si>
  <si>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</si>
  <si>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</si>
  <si>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</si>
  <si>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</si>
  <si>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</si>
  <si>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</si>
  <si>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</si>
  <si>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7.</t>
  </si>
  <si>
    <t>Tahko</t>
  </si>
  <si>
    <t>----</t>
  </si>
  <si>
    <t>Tiina Veini</t>
  </si>
  <si>
    <t>1969</t>
  </si>
  <si>
    <t>MESTARUUSSARJA</t>
  </si>
  <si>
    <t>URA SM-SARJASSA</t>
  </si>
  <si>
    <t>Tahko = Hyvinkään Tahko  (1915)</t>
  </si>
  <si>
    <t>01.09. 1985  Tahko - Virkiä  18-10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</si>
</sst>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9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39</v>
      </c>
      <c r="D4" s="29" t="s">
        <v>40</v>
      </c>
      <c r="E4" s="27">
        <v>1</v>
      </c>
      <c r="F4" s="27">
        <v>0</v>
      </c>
      <c r="G4" s="27">
        <v>0</v>
      </c>
      <c r="H4" s="27">
        <v>1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80">
        <v>0.5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1986</v>
      </c>
      <c r="C5" s="27" t="s">
        <v>39</v>
      </c>
      <c r="D5" s="41" t="s">
        <v>40</v>
      </c>
      <c r="E5" s="27">
        <v>6</v>
      </c>
      <c r="F5" s="27">
        <v>0</v>
      </c>
      <c r="G5" s="27">
        <v>0</v>
      </c>
      <c r="H5" s="27">
        <v>2</v>
      </c>
      <c r="I5" s="27">
        <v>6</v>
      </c>
      <c r="J5" s="27">
        <v>6</v>
      </c>
      <c r="K5" s="27">
        <v>0</v>
      </c>
      <c r="L5" s="27">
        <v>0</v>
      </c>
      <c r="M5" s="27">
        <v>0</v>
      </c>
      <c r="N5" s="78" t="s">
        <v>41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7</v>
      </c>
      <c r="F6" s="19">
        <f t="shared" si="0"/>
        <v>0</v>
      </c>
      <c r="G6" s="19">
        <f t="shared" si="0"/>
        <v>0</v>
      </c>
      <c r="H6" s="19">
        <f t="shared" si="0"/>
        <v>3</v>
      </c>
      <c r="I6" s="19">
        <f t="shared" si="0"/>
        <v>7</v>
      </c>
      <c r="J6" s="19">
        <f t="shared" si="0"/>
        <v>7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31">
        <v>0.5</v>
      </c>
      <c r="O6" s="32" t="e">
        <f>SUM(#REF!)</f>
        <v>#REF!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7.6666666666666679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45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36</v>
      </c>
      <c r="O9" s="25"/>
      <c r="P9" s="41" t="s">
        <v>31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4"/>
      <c r="E10" s="27">
        <f>PRODUCT(E6)</f>
        <v>7</v>
      </c>
      <c r="F10" s="27">
        <f>PRODUCT(F6)</f>
        <v>0</v>
      </c>
      <c r="G10" s="27">
        <f>PRODUCT(G6)</f>
        <v>0</v>
      </c>
      <c r="H10" s="27">
        <f>PRODUCT(H6)</f>
        <v>3</v>
      </c>
      <c r="I10" s="27">
        <f>PRODUCT(I6)</f>
        <v>7</v>
      </c>
      <c r="J10" s="1"/>
      <c r="K10" s="45">
        <f>PRODUCT((F10+G10)/E10)</f>
        <v>0</v>
      </c>
      <c r="L10" s="45">
        <f>PRODUCT(H10/E10)</f>
        <v>0.42857142857142855</v>
      </c>
      <c r="M10" s="45">
        <f>PRODUCT(I10/E10)</f>
        <v>1</v>
      </c>
      <c r="N10" s="30">
        <f>PRODUCT(N6)</f>
        <v>0.5</v>
      </c>
      <c r="O10" s="25" t="e">
        <f>PRODUCT(O6)</f>
        <v>#REF!</v>
      </c>
      <c r="P10" s="46" t="s">
        <v>32</v>
      </c>
      <c r="Q10" s="47"/>
      <c r="R10" s="47"/>
      <c r="S10" s="48" t="s">
        <v>47</v>
      </c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9" t="s">
        <v>37</v>
      </c>
      <c r="AE10" s="49"/>
      <c r="AF10" s="5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16</v>
      </c>
      <c r="C11" s="52"/>
      <c r="D11" s="53"/>
      <c r="E11" s="27"/>
      <c r="F11" s="27"/>
      <c r="G11" s="27"/>
      <c r="H11" s="27"/>
      <c r="I11" s="27"/>
      <c r="J11" s="1"/>
      <c r="K11" s="45"/>
      <c r="L11" s="45"/>
      <c r="M11" s="45"/>
      <c r="N11" s="30"/>
      <c r="O11" s="25"/>
      <c r="P11" s="54" t="s">
        <v>33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9" t="s">
        <v>17</v>
      </c>
      <c r="C12" s="60"/>
      <c r="D12" s="61"/>
      <c r="E12" s="28"/>
      <c r="F12" s="28"/>
      <c r="G12" s="28"/>
      <c r="H12" s="28"/>
      <c r="I12" s="28"/>
      <c r="J12" s="1"/>
      <c r="K12" s="62"/>
      <c r="L12" s="62"/>
      <c r="M12" s="62"/>
      <c r="N12" s="63"/>
      <c r="O12" s="25"/>
      <c r="P12" s="54" t="s">
        <v>34</v>
      </c>
      <c r="Q12" s="55"/>
      <c r="R12" s="55"/>
      <c r="S12" s="56" t="s">
        <v>47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 t="s">
        <v>37</v>
      </c>
      <c r="AE12" s="57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4" t="s">
        <v>18</v>
      </c>
      <c r="C13" s="65"/>
      <c r="D13" s="66"/>
      <c r="E13" s="19">
        <f>SUM(E10:E12)</f>
        <v>7</v>
      </c>
      <c r="F13" s="19">
        <f>SUM(F10:F12)</f>
        <v>0</v>
      </c>
      <c r="G13" s="19">
        <f>SUM(G10:G12)</f>
        <v>0</v>
      </c>
      <c r="H13" s="19">
        <f>SUM(H10:H12)</f>
        <v>3</v>
      </c>
      <c r="I13" s="19">
        <f>SUM(I10:I12)</f>
        <v>7</v>
      </c>
      <c r="J13" s="1"/>
      <c r="K13" s="67">
        <f>PRODUCT((F13+G13)/E13)</f>
        <v>0</v>
      </c>
      <c r="L13" s="67">
        <f>PRODUCT(H13/E13)</f>
        <v>0.42857142857142855</v>
      </c>
      <c r="M13" s="67">
        <f>PRODUCT(I13/E13)</f>
        <v>1</v>
      </c>
      <c r="N13" s="31">
        <v>0.5</v>
      </c>
      <c r="O13" s="25" t="e">
        <f>SUM(O10:O12)</f>
        <v>#REF!</v>
      </c>
      <c r="P13" s="68" t="s">
        <v>35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38</v>
      </c>
      <c r="C15" s="1"/>
      <c r="D15" s="1" t="s">
        <v>46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4"/>
      <c r="N19" s="74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4"/>
      <c r="N20" s="74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4"/>
      <c r="N21" s="74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2019-02-02T15:24:05Z</dcterms:modified>
</cp:coreProperties>
</file>