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AE15" i="2"/>
  <c r="AF15" i="2" s="1"/>
  <c r="AD15" i="2"/>
  <c r="AC15" i="2"/>
  <c r="AB15" i="2"/>
  <c r="AA15" i="2"/>
  <c r="W15" i="2"/>
  <c r="U15" i="2"/>
  <c r="T15" i="2"/>
  <c r="S15" i="2"/>
  <c r="R15" i="2"/>
  <c r="Q15" i="2"/>
  <c r="K15" i="2"/>
  <c r="I15" i="2"/>
  <c r="I19" i="2" s="1"/>
  <c r="H15" i="2"/>
  <c r="G15" i="2"/>
  <c r="F15" i="2"/>
  <c r="E15" i="2"/>
  <c r="E19" i="2" s="1"/>
  <c r="G19" i="2" l="1"/>
  <c r="V15" i="2"/>
  <c r="K19" i="2"/>
  <c r="K21" i="2" s="1"/>
  <c r="H19" i="2"/>
  <c r="M19" i="2" s="1"/>
  <c r="F19" i="2"/>
  <c r="J15" i="2"/>
  <c r="J19" i="2"/>
  <c r="O19" i="2"/>
  <c r="F20" i="2"/>
  <c r="H20" i="2"/>
  <c r="M20" i="2" s="1"/>
  <c r="E20" i="2"/>
  <c r="G20" i="2"/>
  <c r="N20" i="2" s="1"/>
  <c r="AR15" i="2"/>
  <c r="K20" i="2"/>
  <c r="E21" i="2"/>
  <c r="L20" i="2"/>
  <c r="I20" i="2"/>
  <c r="I21" i="2" s="1"/>
  <c r="Y18" i="1"/>
  <c r="X18" i="1"/>
  <c r="W18" i="1"/>
  <c r="V18" i="1"/>
  <c r="U18" i="1"/>
  <c r="L19" i="2" l="1"/>
  <c r="N19" i="2"/>
  <c r="F21" i="2"/>
  <c r="H21" i="2"/>
  <c r="M21" i="2" s="1"/>
  <c r="G21" i="2"/>
  <c r="O21" i="2"/>
  <c r="J21" i="2"/>
  <c r="J20" i="2"/>
  <c r="O20" i="2"/>
  <c r="L21" i="2" l="1"/>
  <c r="N21" i="2"/>
</calcChain>
</file>

<file path=xl/sharedStrings.xml><?xml version="1.0" encoding="utf-8"?>
<sst xmlns="http://schemas.openxmlformats.org/spreadsheetml/2006/main" count="217" uniqueCount="83">
  <si>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</si>
  <si>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</si>
  <si>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</si>
  <si>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</si>
  <si>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</si>
  <si>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</si>
  <si>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</si>
  <si>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</si>
  <si>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</si>
  <si>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</si>
  <si>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</si>
  <si>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</si>
  <si>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</si>
  <si>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</si>
  <si>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</si>
  <si>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</si>
  <si>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</si>
  <si>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</si>
  <si>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</si>
  <si>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</si>
  <si>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</si>
  <si>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</si>
  <si>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</si>
  <si>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</si>
  <si>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</si>
  <si>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</si>
  <si>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</si>
  <si>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</si>
  <si>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</si>
  <si>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</si>
  <si>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</si>
  <si>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</si>
  <si>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</si>
  <si>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</si>
  <si>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Viinamäki</t>
  </si>
  <si>
    <t>12.</t>
  </si>
  <si>
    <t>SMJ</t>
  </si>
  <si>
    <t>1.</t>
  </si>
  <si>
    <t>ykköspesis</t>
  </si>
  <si>
    <t>11.</t>
  </si>
  <si>
    <t>10.</t>
  </si>
  <si>
    <t>NJ</t>
  </si>
  <si>
    <t>19.05. 2005  SMJ - SoJy  0-2  (1-4, 3-7)</t>
  </si>
  <si>
    <t>23.08. 2006  SMJ - IPV  1-0  (3-3, 3-1)</t>
  </si>
  <si>
    <t xml:space="preserve">  22 v 10 kk   0 pv</t>
  </si>
  <si>
    <t>31.  ottelu</t>
  </si>
  <si>
    <t xml:space="preserve">  23 v   1 kk   4 pv</t>
  </si>
  <si>
    <t>YPJ</t>
  </si>
  <si>
    <t>poikien superpesis</t>
  </si>
  <si>
    <t>2.</t>
  </si>
  <si>
    <t>KaMa</t>
  </si>
  <si>
    <t>suomensarja</t>
  </si>
  <si>
    <t>YKV</t>
  </si>
  <si>
    <t>9.</t>
  </si>
  <si>
    <t>4.</t>
  </si>
  <si>
    <t>Seurat</t>
  </si>
  <si>
    <t>SMJ = Seinäjoen Maila-Jussit  (1932),  kasvattajaseura</t>
  </si>
  <si>
    <t>YPJ = Ylihärmän Pesis-Junkkarit  (1996)</t>
  </si>
  <si>
    <t>KaMa = Kankaanpään Maila  (1958)</t>
  </si>
  <si>
    <t>YKV = Ylistaron Kilpa-Veljet  (1945)</t>
  </si>
  <si>
    <t>NJ = Nurmon Jymy  (1925)</t>
  </si>
  <si>
    <t>19.7.1982   Seinäjoki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</si>
  <si>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</si>
  <si>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</si>
  <si>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</si>
  <si>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</si>
  <si>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</si>
  <si>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</si>
  <si>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</si>
  <si>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</si>
  <si>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24.</t>
  </si>
  <si>
    <t xml:space="preserve"> Vuoden tulokas  2005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</si>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</sst>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4" fillId="2" borderId="0" xfId="0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2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9" borderId="8" xfId="0" applyFont="1" applyFill="1" applyBorder="1"/>
    <xf numFmtId="0" fontId="3" fillId="9" borderId="5" xfId="0" applyFont="1" applyFill="1" applyBorder="1"/>
    <xf numFmtId="0" fontId="3" fillId="9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165" fontId="3" fillId="3" borderId="1" xfId="0" applyNumberFormat="1" applyFont="1" applyFill="1" applyBorder="1"/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8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87" customWidth="1"/>
    <col min="3" max="3" width="6.7109375" style="86" customWidth="1"/>
    <col min="4" max="4" width="9.28515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86" customWidth="1"/>
    <col min="16" max="19" width="6.7109375" style="86" customWidth="1"/>
    <col min="20" max="20" width="0.7109375" style="86" customWidth="1"/>
    <col min="21" max="25" width="5.7109375" style="86" customWidth="1"/>
    <col min="26" max="26" width="8.7109375" style="86" customWidth="1"/>
    <col min="27" max="27" width="0.7109375" style="46" customWidth="1"/>
    <col min="28" max="32" width="5.7109375" style="86" customWidth="1"/>
    <col min="33" max="33" width="8.7109375" style="86" customWidth="1"/>
    <col min="34" max="34" width="0.7109375" style="46" customWidth="1"/>
    <col min="35" max="40" width="5.7109375" style="86" customWidth="1"/>
    <col min="41" max="41" width="43.7109375" style="1" customWidth="1"/>
    <col min="42" max="16384" width="9.140625" style="6"/>
  </cols>
  <sheetData>
    <row r="1" spans="1:45" ht="19.5" customHeight="1" x14ac:dyDescent="0.25">
      <c r="A1" s="1"/>
      <c r="B1" s="2" t="s">
        <v>34</v>
      </c>
      <c r="C1" s="3"/>
      <c r="D1" s="4"/>
      <c r="E1" s="5" t="s">
        <v>61</v>
      </c>
      <c r="F1" s="2"/>
      <c r="G1" s="2"/>
      <c r="H1" s="2"/>
      <c r="I1" s="2"/>
      <c r="J1" s="2"/>
      <c r="K1" s="3"/>
      <c r="L1" s="2"/>
      <c r="M1" s="3"/>
      <c r="N1" s="3"/>
      <c r="O1" s="95"/>
      <c r="P1" s="2"/>
      <c r="Q1" s="2"/>
      <c r="R1" s="2"/>
      <c r="S1" s="2"/>
      <c r="T1" s="95"/>
      <c r="U1" s="2"/>
      <c r="V1" s="3"/>
      <c r="W1" s="3"/>
      <c r="X1" s="3"/>
      <c r="Y1" s="3"/>
      <c r="Z1" s="3"/>
      <c r="AA1" s="91"/>
      <c r="AB1" s="3"/>
      <c r="AC1" s="3"/>
      <c r="AD1" s="3"/>
      <c r="AE1" s="3"/>
      <c r="AF1" s="3"/>
      <c r="AG1" s="3"/>
      <c r="AH1" s="91"/>
      <c r="AI1" s="3"/>
      <c r="AJ1" s="3"/>
      <c r="AK1" s="3"/>
      <c r="AL1" s="3"/>
      <c r="AM1" s="3"/>
      <c r="AN1" s="3"/>
    </row>
    <row r="2" spans="1:45" s="20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8" t="s">
        <v>14</v>
      </c>
      <c r="J2" s="15"/>
      <c r="K2" s="12"/>
      <c r="L2" s="12"/>
      <c r="M2" s="12"/>
      <c r="N2" s="13"/>
      <c r="O2" s="96"/>
      <c r="P2" s="18" t="s">
        <v>67</v>
      </c>
      <c r="Q2" s="13"/>
      <c r="R2" s="13"/>
      <c r="S2" s="16"/>
      <c r="T2" s="96"/>
      <c r="U2" s="17" t="s">
        <v>15</v>
      </c>
      <c r="V2" s="12"/>
      <c r="W2" s="12"/>
      <c r="X2" s="12"/>
      <c r="Y2" s="17"/>
      <c r="Z2" s="17"/>
      <c r="AA2" s="90"/>
      <c r="AB2" s="19" t="s">
        <v>16</v>
      </c>
      <c r="AC2" s="12"/>
      <c r="AD2" s="12"/>
      <c r="AE2" s="12"/>
      <c r="AF2" s="12"/>
      <c r="AG2" s="12"/>
      <c r="AH2" s="90"/>
      <c r="AI2" s="19" t="s">
        <v>62</v>
      </c>
      <c r="AJ2" s="12"/>
      <c r="AK2" s="12"/>
      <c r="AL2" s="17"/>
      <c r="AM2" s="12" t="s">
        <v>63</v>
      </c>
      <c r="AN2" s="13"/>
      <c r="AO2" s="7"/>
    </row>
    <row r="3" spans="1:45" s="20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96"/>
      <c r="P3" s="16" t="s">
        <v>5</v>
      </c>
      <c r="Q3" s="16" t="s">
        <v>6</v>
      </c>
      <c r="R3" s="16" t="s">
        <v>68</v>
      </c>
      <c r="S3" s="16" t="s">
        <v>17</v>
      </c>
      <c r="T3" s="96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3</v>
      </c>
      <c r="AC3" s="16" t="s">
        <v>8</v>
      </c>
      <c r="AD3" s="13" t="s">
        <v>5</v>
      </c>
      <c r="AE3" s="16" t="s">
        <v>6</v>
      </c>
      <c r="AF3" s="16" t="s">
        <v>17</v>
      </c>
      <c r="AG3" s="16" t="s">
        <v>22</v>
      </c>
      <c r="AH3" s="21"/>
      <c r="AI3" s="16" t="s">
        <v>23</v>
      </c>
      <c r="AJ3" s="16" t="s">
        <v>24</v>
      </c>
      <c r="AK3" s="13" t="s">
        <v>64</v>
      </c>
      <c r="AL3" s="13" t="s">
        <v>31</v>
      </c>
      <c r="AM3" s="15" t="s">
        <v>32</v>
      </c>
      <c r="AN3" s="16" t="s">
        <v>33</v>
      </c>
      <c r="AO3" s="7"/>
    </row>
    <row r="4" spans="1:45" s="20" customFormat="1" ht="15" customHeight="1" x14ac:dyDescent="0.25">
      <c r="A4" s="7"/>
      <c r="B4" s="22">
        <v>2001</v>
      </c>
      <c r="C4" s="22" t="s">
        <v>35</v>
      </c>
      <c r="D4" s="23" t="s">
        <v>47</v>
      </c>
      <c r="E4" s="22"/>
      <c r="F4" s="24" t="s">
        <v>38</v>
      </c>
      <c r="G4" s="88"/>
      <c r="H4" s="85"/>
      <c r="I4" s="22"/>
      <c r="J4" s="22"/>
      <c r="K4" s="22"/>
      <c r="L4" s="22"/>
      <c r="M4" s="22"/>
      <c r="N4" s="25"/>
      <c r="O4" s="96"/>
      <c r="P4" s="16"/>
      <c r="Q4" s="16"/>
      <c r="R4" s="16"/>
      <c r="S4" s="16"/>
      <c r="T4" s="96"/>
      <c r="U4" s="27"/>
      <c r="V4" s="27"/>
      <c r="W4" s="27"/>
      <c r="X4" s="27"/>
      <c r="Y4" s="27"/>
      <c r="Z4" s="27"/>
      <c r="AA4" s="46"/>
      <c r="AB4" s="29"/>
      <c r="AC4" s="29"/>
      <c r="AD4" s="29"/>
      <c r="AE4" s="29"/>
      <c r="AF4" s="29"/>
      <c r="AG4" s="74"/>
      <c r="AH4" s="46"/>
      <c r="AI4" s="27"/>
      <c r="AJ4" s="26"/>
      <c r="AK4" s="30"/>
      <c r="AL4" s="28"/>
      <c r="AM4" s="31"/>
      <c r="AN4" s="27"/>
      <c r="AO4" s="7"/>
    </row>
    <row r="5" spans="1:45" s="20" customFormat="1" ht="15" customHeight="1" x14ac:dyDescent="0.2">
      <c r="A5" s="7"/>
      <c r="B5" s="32">
        <v>2002</v>
      </c>
      <c r="C5" s="32" t="s">
        <v>49</v>
      </c>
      <c r="D5" s="33" t="s">
        <v>36</v>
      </c>
      <c r="E5" s="32"/>
      <c r="F5" s="34" t="s">
        <v>48</v>
      </c>
      <c r="G5" s="35"/>
      <c r="H5" s="36"/>
      <c r="I5" s="32"/>
      <c r="J5" s="32"/>
      <c r="K5" s="32"/>
      <c r="L5" s="32"/>
      <c r="M5" s="32"/>
      <c r="N5" s="37"/>
      <c r="O5" s="96"/>
      <c r="P5" s="16"/>
      <c r="Q5" s="16"/>
      <c r="R5" s="16"/>
      <c r="S5" s="16"/>
      <c r="T5" s="96"/>
      <c r="U5" s="27"/>
      <c r="V5" s="27"/>
      <c r="W5" s="27"/>
      <c r="X5" s="27"/>
      <c r="Y5" s="27"/>
      <c r="Z5" s="27"/>
      <c r="AA5" s="21"/>
      <c r="AB5" s="29"/>
      <c r="AC5" s="29"/>
      <c r="AD5" s="29"/>
      <c r="AE5" s="29"/>
      <c r="AF5" s="29"/>
      <c r="AG5" s="74"/>
      <c r="AH5" s="21"/>
      <c r="AI5" s="27"/>
      <c r="AJ5" s="26"/>
      <c r="AK5" s="30"/>
      <c r="AL5" s="28"/>
      <c r="AM5" s="31"/>
      <c r="AN5" s="27"/>
      <c r="AO5" s="7"/>
    </row>
    <row r="6" spans="1:45" s="20" customFormat="1" ht="15" customHeight="1" x14ac:dyDescent="0.2">
      <c r="A6" s="7"/>
      <c r="B6" s="22">
        <v>2003</v>
      </c>
      <c r="C6" s="22" t="s">
        <v>53</v>
      </c>
      <c r="D6" s="23" t="s">
        <v>50</v>
      </c>
      <c r="E6" s="22"/>
      <c r="F6" s="24" t="s">
        <v>38</v>
      </c>
      <c r="G6" s="88"/>
      <c r="H6" s="85"/>
      <c r="I6" s="22"/>
      <c r="J6" s="22"/>
      <c r="K6" s="22"/>
      <c r="L6" s="22"/>
      <c r="M6" s="22"/>
      <c r="N6" s="25"/>
      <c r="O6" s="96"/>
      <c r="P6" s="16"/>
      <c r="Q6" s="16"/>
      <c r="R6" s="16"/>
      <c r="S6" s="16"/>
      <c r="T6" s="96"/>
      <c r="U6" s="27"/>
      <c r="V6" s="27"/>
      <c r="W6" s="27"/>
      <c r="X6" s="27"/>
      <c r="Y6" s="27"/>
      <c r="Z6" s="27"/>
      <c r="AA6" s="21"/>
      <c r="AB6" s="29"/>
      <c r="AC6" s="29"/>
      <c r="AD6" s="38"/>
      <c r="AE6" s="29"/>
      <c r="AF6" s="29"/>
      <c r="AG6" s="74"/>
      <c r="AH6" s="21"/>
      <c r="AI6" s="27"/>
      <c r="AJ6" s="26"/>
      <c r="AK6" s="30"/>
      <c r="AL6" s="28"/>
      <c r="AM6" s="31"/>
      <c r="AN6" s="27"/>
      <c r="AO6" s="7"/>
    </row>
    <row r="7" spans="1:45" s="20" customFormat="1" ht="15" customHeight="1" x14ac:dyDescent="0.25">
      <c r="A7" s="7"/>
      <c r="B7" s="39">
        <v>2004</v>
      </c>
      <c r="C7" s="39" t="s">
        <v>49</v>
      </c>
      <c r="D7" s="40" t="s">
        <v>52</v>
      </c>
      <c r="E7" s="39"/>
      <c r="F7" s="41" t="s">
        <v>51</v>
      </c>
      <c r="G7" s="39"/>
      <c r="H7" s="39"/>
      <c r="I7" s="39"/>
      <c r="J7" s="39"/>
      <c r="K7" s="39"/>
      <c r="L7" s="39"/>
      <c r="M7" s="39"/>
      <c r="N7" s="42"/>
      <c r="O7" s="96"/>
      <c r="P7" s="16"/>
      <c r="Q7" s="16"/>
      <c r="R7" s="16"/>
      <c r="S7" s="16"/>
      <c r="T7" s="96"/>
      <c r="U7" s="27"/>
      <c r="V7" s="27"/>
      <c r="W7" s="27"/>
      <c r="X7" s="27"/>
      <c r="Y7" s="27"/>
      <c r="Z7" s="27"/>
      <c r="AA7" s="46"/>
      <c r="AB7" s="29"/>
      <c r="AC7" s="29"/>
      <c r="AD7" s="38"/>
      <c r="AE7" s="29"/>
      <c r="AF7" s="29"/>
      <c r="AG7" s="74"/>
      <c r="AH7" s="46"/>
      <c r="AI7" s="27"/>
      <c r="AJ7" s="26"/>
      <c r="AK7" s="30"/>
      <c r="AL7" s="28"/>
      <c r="AM7" s="31"/>
      <c r="AN7" s="27"/>
      <c r="AO7" s="7"/>
    </row>
    <row r="8" spans="1:45" s="20" customFormat="1" ht="15" customHeight="1" x14ac:dyDescent="0.25">
      <c r="A8" s="7"/>
      <c r="B8" s="27">
        <v>2005</v>
      </c>
      <c r="C8" s="27" t="s">
        <v>35</v>
      </c>
      <c r="D8" s="43" t="s">
        <v>36</v>
      </c>
      <c r="E8" s="27">
        <v>24</v>
      </c>
      <c r="F8" s="27">
        <v>0</v>
      </c>
      <c r="G8" s="28">
        <v>0</v>
      </c>
      <c r="H8" s="27">
        <v>13</v>
      </c>
      <c r="I8" s="27">
        <v>89</v>
      </c>
      <c r="J8" s="27">
        <v>70</v>
      </c>
      <c r="K8" s="27">
        <v>18</v>
      </c>
      <c r="L8" s="27">
        <v>1</v>
      </c>
      <c r="M8" s="27">
        <v>0</v>
      </c>
      <c r="N8" s="44">
        <v>0.61399999999999999</v>
      </c>
      <c r="O8" s="96"/>
      <c r="P8" s="16"/>
      <c r="Q8" s="16"/>
      <c r="R8" s="16"/>
      <c r="S8" s="16"/>
      <c r="T8" s="96"/>
      <c r="U8" s="27"/>
      <c r="V8" s="27"/>
      <c r="W8" s="27"/>
      <c r="X8" s="27"/>
      <c r="Y8" s="27"/>
      <c r="Z8" s="27"/>
      <c r="AA8" s="46"/>
      <c r="AB8" s="29">
        <v>6</v>
      </c>
      <c r="AC8" s="29">
        <v>0</v>
      </c>
      <c r="AD8" s="38">
        <v>0</v>
      </c>
      <c r="AE8" s="29">
        <v>8</v>
      </c>
      <c r="AF8" s="29">
        <v>27</v>
      </c>
      <c r="AG8" s="74">
        <v>0.73</v>
      </c>
      <c r="AH8" s="46"/>
      <c r="AI8" s="27"/>
      <c r="AJ8" s="26"/>
      <c r="AK8" s="30"/>
      <c r="AL8" s="28"/>
      <c r="AM8" s="31"/>
      <c r="AN8" s="27"/>
      <c r="AO8" s="7"/>
    </row>
    <row r="9" spans="1:45" s="20" customFormat="1" ht="15" customHeight="1" x14ac:dyDescent="0.25">
      <c r="A9" s="7"/>
      <c r="B9" s="22">
        <v>2006</v>
      </c>
      <c r="C9" s="22" t="s">
        <v>37</v>
      </c>
      <c r="D9" s="23" t="s">
        <v>36</v>
      </c>
      <c r="E9" s="23"/>
      <c r="F9" s="23" t="s">
        <v>38</v>
      </c>
      <c r="G9" s="89"/>
      <c r="H9" s="45"/>
      <c r="I9" s="23"/>
      <c r="J9" s="23"/>
      <c r="K9" s="23"/>
      <c r="L9" s="23"/>
      <c r="M9" s="23"/>
      <c r="N9" s="23"/>
      <c r="O9" s="96"/>
      <c r="P9" s="16"/>
      <c r="Q9" s="16"/>
      <c r="R9" s="16"/>
      <c r="S9" s="16"/>
      <c r="T9" s="96"/>
      <c r="U9" s="27"/>
      <c r="V9" s="27"/>
      <c r="W9" s="28"/>
      <c r="X9" s="27"/>
      <c r="Y9" s="27"/>
      <c r="Z9" s="27"/>
      <c r="AA9" s="46"/>
      <c r="AB9" s="29">
        <v>7</v>
      </c>
      <c r="AC9" s="29">
        <v>1</v>
      </c>
      <c r="AD9" s="38">
        <v>0</v>
      </c>
      <c r="AE9" s="29">
        <v>8</v>
      </c>
      <c r="AF9" s="29">
        <v>21</v>
      </c>
      <c r="AG9" s="74">
        <v>0.56799999999999995</v>
      </c>
      <c r="AH9" s="46"/>
      <c r="AI9" s="27"/>
      <c r="AJ9" s="26"/>
      <c r="AK9" s="30"/>
      <c r="AL9" s="28"/>
      <c r="AM9" s="31"/>
      <c r="AN9" s="27"/>
      <c r="AO9" s="7"/>
    </row>
    <row r="10" spans="1:45" s="20" customFormat="1" ht="15" customHeight="1" x14ac:dyDescent="0.25">
      <c r="A10" s="7"/>
      <c r="B10" s="27">
        <v>2007</v>
      </c>
      <c r="C10" s="27" t="s">
        <v>39</v>
      </c>
      <c r="D10" s="43" t="s">
        <v>36</v>
      </c>
      <c r="E10" s="27">
        <v>16</v>
      </c>
      <c r="F10" s="27">
        <v>2</v>
      </c>
      <c r="G10" s="28">
        <v>0</v>
      </c>
      <c r="H10" s="27">
        <v>10</v>
      </c>
      <c r="I10" s="27">
        <v>42</v>
      </c>
      <c r="J10" s="27">
        <v>30</v>
      </c>
      <c r="K10" s="27">
        <v>7</v>
      </c>
      <c r="L10" s="27">
        <v>3</v>
      </c>
      <c r="M10" s="27">
        <v>2</v>
      </c>
      <c r="N10" s="44">
        <v>0.50600000000000001</v>
      </c>
      <c r="O10" s="96"/>
      <c r="P10" s="16"/>
      <c r="Q10" s="16"/>
      <c r="R10" s="16"/>
      <c r="S10" s="16"/>
      <c r="T10" s="96"/>
      <c r="U10" s="27"/>
      <c r="V10" s="27"/>
      <c r="W10" s="27"/>
      <c r="X10" s="27"/>
      <c r="Y10" s="27"/>
      <c r="Z10" s="27"/>
      <c r="AA10" s="46"/>
      <c r="AB10" s="29"/>
      <c r="AC10" s="29"/>
      <c r="AD10" s="38"/>
      <c r="AE10" s="29"/>
      <c r="AF10" s="29"/>
      <c r="AG10" s="74"/>
      <c r="AH10" s="46"/>
      <c r="AI10" s="27"/>
      <c r="AJ10" s="26"/>
      <c r="AK10" s="30"/>
      <c r="AL10" s="28"/>
      <c r="AM10" s="31"/>
      <c r="AN10" s="27"/>
      <c r="AO10" s="7"/>
    </row>
    <row r="11" spans="1:45" s="20" customFormat="1" ht="15" customHeight="1" x14ac:dyDescent="0.25">
      <c r="A11" s="7"/>
      <c r="B11" s="27">
        <v>2008</v>
      </c>
      <c r="C11" s="27" t="s">
        <v>40</v>
      </c>
      <c r="D11" s="43" t="s">
        <v>36</v>
      </c>
      <c r="E11" s="27">
        <v>23</v>
      </c>
      <c r="F11" s="27">
        <v>1</v>
      </c>
      <c r="G11" s="28">
        <v>1</v>
      </c>
      <c r="H11" s="27">
        <v>19</v>
      </c>
      <c r="I11" s="27">
        <v>72</v>
      </c>
      <c r="J11" s="27">
        <v>65</v>
      </c>
      <c r="K11" s="27">
        <v>3</v>
      </c>
      <c r="L11" s="27">
        <v>2</v>
      </c>
      <c r="M11" s="27">
        <v>2</v>
      </c>
      <c r="N11" s="44">
        <v>0.59</v>
      </c>
      <c r="O11" s="96"/>
      <c r="P11" s="16"/>
      <c r="Q11" s="16" t="s">
        <v>70</v>
      </c>
      <c r="R11" s="16"/>
      <c r="S11" s="16"/>
      <c r="T11" s="96"/>
      <c r="U11" s="27"/>
      <c r="V11" s="27"/>
      <c r="W11" s="27"/>
      <c r="X11" s="27"/>
      <c r="Y11" s="27"/>
      <c r="Z11" s="27"/>
      <c r="AA11" s="46"/>
      <c r="AB11" s="29"/>
      <c r="AC11" s="29"/>
      <c r="AD11" s="38"/>
      <c r="AE11" s="29"/>
      <c r="AF11" s="29"/>
      <c r="AG11" s="74"/>
      <c r="AH11" s="46"/>
      <c r="AI11" s="27"/>
      <c r="AJ11" s="26"/>
      <c r="AK11" s="30"/>
      <c r="AL11" s="28"/>
      <c r="AM11" s="31"/>
      <c r="AN11" s="27"/>
      <c r="AO11" s="7"/>
    </row>
    <row r="12" spans="1:45" s="20" customFormat="1" ht="15" customHeight="1" x14ac:dyDescent="0.25">
      <c r="A12" s="7"/>
      <c r="B12" s="27">
        <v>2009</v>
      </c>
      <c r="C12" s="27" t="s">
        <v>40</v>
      </c>
      <c r="D12" s="43" t="s">
        <v>41</v>
      </c>
      <c r="E12" s="27">
        <v>24</v>
      </c>
      <c r="F12" s="27">
        <v>0</v>
      </c>
      <c r="G12" s="28">
        <v>2</v>
      </c>
      <c r="H12" s="27">
        <v>16</v>
      </c>
      <c r="I12" s="27">
        <v>73</v>
      </c>
      <c r="J12" s="27">
        <v>63</v>
      </c>
      <c r="K12" s="27">
        <v>6</v>
      </c>
      <c r="L12" s="27">
        <v>2</v>
      </c>
      <c r="M12" s="27">
        <v>2</v>
      </c>
      <c r="N12" s="44">
        <v>0.47099999999999997</v>
      </c>
      <c r="O12" s="96"/>
      <c r="P12" s="16"/>
      <c r="Q12" s="16"/>
      <c r="R12" s="16"/>
      <c r="S12" s="16"/>
      <c r="T12" s="96"/>
      <c r="U12" s="27"/>
      <c r="V12" s="27"/>
      <c r="W12" s="27"/>
      <c r="X12" s="27"/>
      <c r="Y12" s="27"/>
      <c r="Z12" s="27"/>
      <c r="AA12" s="46"/>
      <c r="AB12" s="29">
        <v>3</v>
      </c>
      <c r="AC12" s="29">
        <v>0</v>
      </c>
      <c r="AD12" s="38">
        <v>0</v>
      </c>
      <c r="AE12" s="29">
        <v>3</v>
      </c>
      <c r="AF12" s="29">
        <v>10</v>
      </c>
      <c r="AG12" s="74">
        <v>0.47599999999999998</v>
      </c>
      <c r="AH12" s="46"/>
      <c r="AI12" s="27"/>
      <c r="AJ12" s="26"/>
      <c r="AK12" s="30"/>
      <c r="AL12" s="28"/>
      <c r="AM12" s="31"/>
      <c r="AN12" s="27"/>
      <c r="AO12" s="7"/>
    </row>
    <row r="13" spans="1:45" s="20" customFormat="1" ht="15" customHeight="1" x14ac:dyDescent="0.25">
      <c r="A13" s="1"/>
      <c r="B13" s="27">
        <v>2010</v>
      </c>
      <c r="C13" s="27" t="s">
        <v>40</v>
      </c>
      <c r="D13" s="43" t="s">
        <v>41</v>
      </c>
      <c r="E13" s="27">
        <v>22</v>
      </c>
      <c r="F13" s="27">
        <v>2</v>
      </c>
      <c r="G13" s="27">
        <v>1</v>
      </c>
      <c r="H13" s="27">
        <v>16</v>
      </c>
      <c r="I13" s="27">
        <v>53</v>
      </c>
      <c r="J13" s="27">
        <v>42</v>
      </c>
      <c r="K13" s="27">
        <v>4</v>
      </c>
      <c r="L13" s="27">
        <v>4</v>
      </c>
      <c r="M13" s="27">
        <v>3</v>
      </c>
      <c r="N13" s="44">
        <v>0.52500000000000002</v>
      </c>
      <c r="O13" s="96"/>
      <c r="P13" s="16"/>
      <c r="Q13" s="16"/>
      <c r="R13" s="16"/>
      <c r="S13" s="16"/>
      <c r="T13" s="96"/>
      <c r="U13" s="27"/>
      <c r="V13" s="27"/>
      <c r="W13" s="27"/>
      <c r="X13" s="27"/>
      <c r="Y13" s="27"/>
      <c r="Z13" s="27"/>
      <c r="AA13" s="46"/>
      <c r="AB13" s="29">
        <v>4</v>
      </c>
      <c r="AC13" s="38">
        <v>0</v>
      </c>
      <c r="AD13" s="38">
        <v>0</v>
      </c>
      <c r="AE13" s="38">
        <v>6</v>
      </c>
      <c r="AF13" s="38">
        <v>13</v>
      </c>
      <c r="AG13" s="74">
        <v>0.52</v>
      </c>
      <c r="AH13" s="46"/>
      <c r="AI13" s="27"/>
      <c r="AJ13" s="26"/>
      <c r="AK13" s="26"/>
      <c r="AL13" s="28"/>
      <c r="AM13" s="31"/>
      <c r="AN13" s="27"/>
      <c r="AO13" s="83"/>
      <c r="AP13" s="83"/>
      <c r="AQ13" s="83"/>
      <c r="AR13" s="83"/>
      <c r="AS13" s="83"/>
    </row>
    <row r="14" spans="1:45" ht="15" customHeight="1" x14ac:dyDescent="0.25">
      <c r="A14" s="7"/>
      <c r="B14" s="22">
        <v>2011</v>
      </c>
      <c r="C14" s="22" t="s">
        <v>54</v>
      </c>
      <c r="D14" s="23" t="s">
        <v>36</v>
      </c>
      <c r="E14" s="22"/>
      <c r="F14" s="24" t="s">
        <v>38</v>
      </c>
      <c r="G14" s="88"/>
      <c r="H14" s="85"/>
      <c r="I14" s="22"/>
      <c r="J14" s="22"/>
      <c r="K14" s="22"/>
      <c r="L14" s="22"/>
      <c r="M14" s="22"/>
      <c r="N14" s="25"/>
      <c r="O14" s="96"/>
      <c r="P14" s="16"/>
      <c r="Q14" s="16"/>
      <c r="R14" s="16"/>
      <c r="S14" s="16"/>
      <c r="T14" s="96"/>
      <c r="U14" s="27"/>
      <c r="V14" s="27"/>
      <c r="W14" s="28"/>
      <c r="X14" s="27"/>
      <c r="Y14" s="27"/>
      <c r="Z14" s="27"/>
      <c r="AB14" s="29"/>
      <c r="AC14" s="29"/>
      <c r="AD14" s="29"/>
      <c r="AE14" s="29"/>
      <c r="AF14" s="29"/>
      <c r="AG14" s="74"/>
      <c r="AI14" s="27"/>
      <c r="AJ14" s="27"/>
      <c r="AK14" s="28"/>
      <c r="AL14" s="28"/>
      <c r="AM14" s="31"/>
      <c r="AN14" s="27"/>
      <c r="AO14" s="83"/>
      <c r="AP14" s="83"/>
      <c r="AQ14" s="83"/>
      <c r="AR14" s="83"/>
      <c r="AS14" s="83"/>
    </row>
    <row r="15" spans="1:45" s="20" customFormat="1" ht="15" customHeight="1" x14ac:dyDescent="0.25">
      <c r="A15" s="7"/>
      <c r="B15" s="22">
        <v>2012</v>
      </c>
      <c r="C15" s="22" t="s">
        <v>49</v>
      </c>
      <c r="D15" s="23" t="s">
        <v>36</v>
      </c>
      <c r="E15" s="22"/>
      <c r="F15" s="24" t="s">
        <v>38</v>
      </c>
      <c r="G15" s="88"/>
      <c r="H15" s="85"/>
      <c r="I15" s="22"/>
      <c r="J15" s="22"/>
      <c r="K15" s="22"/>
      <c r="L15" s="22"/>
      <c r="M15" s="22"/>
      <c r="N15" s="25"/>
      <c r="O15" s="96"/>
      <c r="P15" s="16"/>
      <c r="Q15" s="16"/>
      <c r="R15" s="16"/>
      <c r="S15" s="16"/>
      <c r="T15" s="96"/>
      <c r="U15" s="27"/>
      <c r="V15" s="27"/>
      <c r="W15" s="28"/>
      <c r="X15" s="27"/>
      <c r="Y15" s="27"/>
      <c r="Z15" s="27"/>
      <c r="AA15" s="46"/>
      <c r="AB15" s="29">
        <v>4</v>
      </c>
      <c r="AC15" s="29">
        <v>0</v>
      </c>
      <c r="AD15" s="29">
        <v>0</v>
      </c>
      <c r="AE15" s="29">
        <v>2</v>
      </c>
      <c r="AF15" s="29">
        <v>13</v>
      </c>
      <c r="AG15" s="74">
        <v>0.76500000000000001</v>
      </c>
      <c r="AH15" s="46"/>
      <c r="AI15" s="27"/>
      <c r="AJ15" s="27"/>
      <c r="AK15" s="28"/>
      <c r="AL15" s="28"/>
      <c r="AM15" s="31"/>
      <c r="AN15" s="27"/>
      <c r="AO15" s="83"/>
      <c r="AP15" s="83"/>
      <c r="AQ15" s="83"/>
      <c r="AR15" s="83"/>
      <c r="AS15" s="83"/>
    </row>
    <row r="16" spans="1:45" ht="15" customHeight="1" x14ac:dyDescent="0.25">
      <c r="A16" s="7"/>
      <c r="B16" s="39">
        <v>2013</v>
      </c>
      <c r="C16" s="39" t="s">
        <v>40</v>
      </c>
      <c r="D16" s="40" t="s">
        <v>36</v>
      </c>
      <c r="E16" s="39"/>
      <c r="F16" s="41" t="s">
        <v>51</v>
      </c>
      <c r="G16" s="39"/>
      <c r="H16" s="39"/>
      <c r="I16" s="39"/>
      <c r="J16" s="39"/>
      <c r="K16" s="39"/>
      <c r="L16" s="39"/>
      <c r="M16" s="39"/>
      <c r="N16" s="42"/>
      <c r="O16" s="96"/>
      <c r="P16" s="16"/>
      <c r="Q16" s="16"/>
      <c r="R16" s="16"/>
      <c r="S16" s="16"/>
      <c r="T16" s="96"/>
      <c r="U16" s="27"/>
      <c r="V16" s="27"/>
      <c r="W16" s="28"/>
      <c r="X16" s="27"/>
      <c r="Y16" s="27"/>
      <c r="Z16" s="27"/>
      <c r="AB16" s="29"/>
      <c r="AC16" s="29"/>
      <c r="AD16" s="38"/>
      <c r="AE16" s="29"/>
      <c r="AF16" s="29"/>
      <c r="AG16" s="74"/>
      <c r="AI16" s="27"/>
      <c r="AJ16" s="26"/>
      <c r="AK16" s="30"/>
      <c r="AL16" s="28"/>
      <c r="AM16" s="31"/>
      <c r="AN16" s="27"/>
      <c r="AO16" s="83"/>
      <c r="AP16" s="83"/>
      <c r="AQ16" s="83"/>
      <c r="AR16" s="83"/>
      <c r="AS16" s="83"/>
    </row>
    <row r="17" spans="1:45" ht="15" customHeight="1" x14ac:dyDescent="0.25">
      <c r="A17" s="7"/>
      <c r="B17" s="39">
        <v>2014</v>
      </c>
      <c r="C17" s="39" t="s">
        <v>40</v>
      </c>
      <c r="D17" s="40" t="s">
        <v>36</v>
      </c>
      <c r="E17" s="39"/>
      <c r="F17" s="41" t="s">
        <v>51</v>
      </c>
      <c r="G17" s="39"/>
      <c r="H17" s="39"/>
      <c r="I17" s="39"/>
      <c r="J17" s="39"/>
      <c r="K17" s="39"/>
      <c r="L17" s="39"/>
      <c r="M17" s="39"/>
      <c r="N17" s="42"/>
      <c r="O17" s="96"/>
      <c r="P17" s="16"/>
      <c r="Q17" s="16"/>
      <c r="R17" s="16"/>
      <c r="S17" s="16"/>
      <c r="T17" s="96"/>
      <c r="U17" s="27"/>
      <c r="V17" s="27"/>
      <c r="W17" s="28"/>
      <c r="X17" s="27"/>
      <c r="Y17" s="27"/>
      <c r="Z17" s="27"/>
      <c r="AB17" s="29"/>
      <c r="AC17" s="29"/>
      <c r="AD17" s="38"/>
      <c r="AE17" s="29"/>
      <c r="AF17" s="29"/>
      <c r="AG17" s="74"/>
      <c r="AI17" s="27"/>
      <c r="AJ17" s="26"/>
      <c r="AK17" s="30"/>
      <c r="AL17" s="28"/>
      <c r="AM17" s="31"/>
      <c r="AN17" s="27"/>
      <c r="AO17" s="83"/>
      <c r="AP17" s="83"/>
      <c r="AQ17" s="83"/>
      <c r="AR17" s="83"/>
      <c r="AS17" s="83"/>
    </row>
    <row r="18" spans="1:45" ht="15" customHeight="1" x14ac:dyDescent="0.25">
      <c r="A18" s="7"/>
      <c r="B18" s="14" t="s">
        <v>7</v>
      </c>
      <c r="C18" s="15"/>
      <c r="D18" s="13"/>
      <c r="E18" s="16">
        <v>109</v>
      </c>
      <c r="F18" s="16">
        <v>5</v>
      </c>
      <c r="G18" s="16">
        <v>4</v>
      </c>
      <c r="H18" s="16">
        <v>74</v>
      </c>
      <c r="I18" s="16">
        <v>329</v>
      </c>
      <c r="J18" s="16">
        <v>270</v>
      </c>
      <c r="K18" s="16">
        <v>38</v>
      </c>
      <c r="L18" s="16">
        <v>12</v>
      </c>
      <c r="M18" s="16">
        <v>9</v>
      </c>
      <c r="N18" s="47">
        <v>0.54300000000000004</v>
      </c>
      <c r="O18" s="96"/>
      <c r="P18" s="16" t="s">
        <v>69</v>
      </c>
      <c r="Q18" s="16" t="s">
        <v>69</v>
      </c>
      <c r="R18" s="16" t="s">
        <v>69</v>
      </c>
      <c r="S18" s="16" t="s">
        <v>69</v>
      </c>
      <c r="T18" s="96"/>
      <c r="U18" s="16">
        <f>SUM(U9:U17)</f>
        <v>0</v>
      </c>
      <c r="V18" s="16">
        <f>SUM(V9:V17)</f>
        <v>0</v>
      </c>
      <c r="W18" s="16">
        <f>SUM(W9:W17)</f>
        <v>0</v>
      </c>
      <c r="X18" s="16">
        <f>SUM(X9:X17)</f>
        <v>0</v>
      </c>
      <c r="Y18" s="16">
        <f>SUM(Y9:Y17)</f>
        <v>0</v>
      </c>
      <c r="Z18" s="47">
        <v>0</v>
      </c>
      <c r="AA18" s="21"/>
      <c r="AB18" s="16">
        <v>24</v>
      </c>
      <c r="AC18" s="16">
        <v>1</v>
      </c>
      <c r="AD18" s="16">
        <v>0</v>
      </c>
      <c r="AE18" s="16">
        <v>27</v>
      </c>
      <c r="AF18" s="16">
        <v>84</v>
      </c>
      <c r="AG18" s="47">
        <v>0.56399999999999995</v>
      </c>
      <c r="AH18" s="21"/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83"/>
      <c r="AP18" s="83"/>
      <c r="AQ18" s="83"/>
      <c r="AR18" s="83"/>
      <c r="AS18" s="83"/>
    </row>
    <row r="19" spans="1:45" ht="15" customHeight="1" x14ac:dyDescent="0.25">
      <c r="A19" s="7"/>
      <c r="B19" s="43" t="s">
        <v>2</v>
      </c>
      <c r="C19" s="31"/>
      <c r="D19" s="48">
        <v>226.00000000000003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51"/>
      <c r="AN19" s="49"/>
      <c r="AO19" s="83"/>
      <c r="AP19" s="83"/>
      <c r="AQ19" s="83"/>
      <c r="AR19" s="83"/>
      <c r="AS19" s="83"/>
    </row>
    <row r="20" spans="1:45" ht="15" customHeight="1" x14ac:dyDescent="0.25">
      <c r="A20" s="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49"/>
      <c r="P20" s="49"/>
      <c r="Q20" s="49"/>
      <c r="R20" s="49"/>
      <c r="S20" s="49"/>
      <c r="T20" s="49"/>
      <c r="U20" s="49"/>
      <c r="V20" s="52"/>
      <c r="W20" s="49"/>
      <c r="X20" s="49"/>
      <c r="Y20" s="49"/>
      <c r="Z20" s="49"/>
      <c r="AB20" s="49"/>
      <c r="AC20" s="49"/>
      <c r="AD20" s="49"/>
      <c r="AE20" s="49"/>
      <c r="AF20" s="49"/>
      <c r="AG20" s="49"/>
      <c r="AI20" s="49"/>
      <c r="AJ20" s="49"/>
      <c r="AK20" s="49"/>
      <c r="AL20" s="49"/>
      <c r="AM20" s="49"/>
      <c r="AN20" s="49"/>
      <c r="AO20" s="83"/>
      <c r="AP20" s="83"/>
      <c r="AQ20" s="83"/>
      <c r="AR20" s="83"/>
      <c r="AS20" s="83"/>
    </row>
    <row r="21" spans="1:45" ht="15" customHeight="1" x14ac:dyDescent="0.25">
      <c r="A21" s="7"/>
      <c r="B21" s="19" t="s">
        <v>25</v>
      </c>
      <c r="C21" s="53"/>
      <c r="D21" s="53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49"/>
      <c r="K21" s="16" t="s">
        <v>27</v>
      </c>
      <c r="L21" s="16" t="s">
        <v>28</v>
      </c>
      <c r="M21" s="16" t="s">
        <v>29</v>
      </c>
      <c r="N21" s="16" t="s">
        <v>22</v>
      </c>
      <c r="O21" s="49"/>
      <c r="P21" s="54" t="s">
        <v>30</v>
      </c>
      <c r="Q21" s="10"/>
      <c r="R21" s="10"/>
      <c r="S21" s="10"/>
      <c r="T21" s="55"/>
      <c r="U21" s="55"/>
      <c r="V21" s="55"/>
      <c r="W21" s="55"/>
      <c r="X21" s="55"/>
      <c r="Y21" s="55"/>
      <c r="Z21" s="55"/>
      <c r="AA21" s="10"/>
      <c r="AB21" s="10"/>
      <c r="AC21" s="55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56"/>
      <c r="AO21" s="83"/>
      <c r="AP21" s="83"/>
      <c r="AQ21" s="83"/>
      <c r="AR21" s="83"/>
      <c r="AS21" s="83"/>
    </row>
    <row r="22" spans="1:45" ht="15" customHeight="1" x14ac:dyDescent="0.25">
      <c r="A22" s="7"/>
      <c r="B22" s="54" t="s">
        <v>13</v>
      </c>
      <c r="C22" s="10"/>
      <c r="D22" s="56"/>
      <c r="E22" s="27">
        <v>109</v>
      </c>
      <c r="F22" s="27">
        <v>5</v>
      </c>
      <c r="G22" s="27">
        <v>4</v>
      </c>
      <c r="H22" s="27">
        <v>74</v>
      </c>
      <c r="I22" s="27">
        <v>329</v>
      </c>
      <c r="J22" s="49"/>
      <c r="K22" s="57">
        <v>8.2568807339449546E-2</v>
      </c>
      <c r="L22" s="57">
        <v>0.67889908256880738</v>
      </c>
      <c r="M22" s="57">
        <v>3.0183486238532109</v>
      </c>
      <c r="N22" s="58">
        <v>0.54300000000000004</v>
      </c>
      <c r="O22" s="49"/>
      <c r="P22" s="59" t="s">
        <v>9</v>
      </c>
      <c r="Q22" s="60"/>
      <c r="R22" s="61" t="s">
        <v>42</v>
      </c>
      <c r="S22" s="61"/>
      <c r="T22" s="61"/>
      <c r="U22" s="61"/>
      <c r="V22" s="61"/>
      <c r="W22" s="61"/>
      <c r="X22" s="61"/>
      <c r="Y22" s="62"/>
      <c r="Z22" s="62" t="s">
        <v>11</v>
      </c>
      <c r="AA22" s="61"/>
      <c r="AB22" s="61"/>
      <c r="AC22" s="61" t="s">
        <v>44</v>
      </c>
      <c r="AD22" s="61"/>
      <c r="AE22" s="61"/>
      <c r="AF22" s="61"/>
      <c r="AG22" s="61"/>
      <c r="AH22" s="62"/>
      <c r="AI22" s="61"/>
      <c r="AJ22" s="61"/>
      <c r="AK22" s="61"/>
      <c r="AL22" s="61"/>
      <c r="AM22" s="62"/>
      <c r="AN22" s="92"/>
      <c r="AO22" s="83"/>
      <c r="AP22" s="83"/>
      <c r="AQ22" s="83"/>
      <c r="AR22" s="83"/>
      <c r="AS22" s="83"/>
    </row>
    <row r="23" spans="1:45" ht="15" customHeight="1" x14ac:dyDescent="0.25">
      <c r="A23" s="7"/>
      <c r="B23" s="63" t="s">
        <v>15</v>
      </c>
      <c r="C23" s="64"/>
      <c r="D23" s="65"/>
      <c r="E23" s="27"/>
      <c r="F23" s="27"/>
      <c r="G23" s="27"/>
      <c r="H23" s="27"/>
      <c r="I23" s="27"/>
      <c r="J23" s="49"/>
      <c r="K23" s="57"/>
      <c r="L23" s="57"/>
      <c r="M23" s="57"/>
      <c r="N23" s="58"/>
      <c r="O23" s="49"/>
      <c r="P23" s="66" t="s">
        <v>65</v>
      </c>
      <c r="Q23" s="67"/>
      <c r="R23" s="68" t="s">
        <v>43</v>
      </c>
      <c r="S23" s="68"/>
      <c r="T23" s="68"/>
      <c r="U23" s="68"/>
      <c r="V23" s="68"/>
      <c r="W23" s="68"/>
      <c r="X23" s="68"/>
      <c r="Y23" s="69"/>
      <c r="Z23" s="69" t="s">
        <v>45</v>
      </c>
      <c r="AA23" s="68"/>
      <c r="AB23" s="68"/>
      <c r="AC23" s="68" t="s">
        <v>46</v>
      </c>
      <c r="AD23" s="68"/>
      <c r="AE23" s="68"/>
      <c r="AF23" s="68"/>
      <c r="AG23" s="68"/>
      <c r="AH23" s="69"/>
      <c r="AI23" s="68"/>
      <c r="AJ23" s="68"/>
      <c r="AK23" s="68"/>
      <c r="AL23" s="68"/>
      <c r="AM23" s="69"/>
      <c r="AN23" s="93"/>
      <c r="AO23" s="83"/>
      <c r="AP23" s="83"/>
      <c r="AQ23" s="83"/>
      <c r="AR23" s="83"/>
      <c r="AS23" s="83"/>
    </row>
    <row r="24" spans="1:45" ht="15" customHeight="1" x14ac:dyDescent="0.25">
      <c r="A24" s="7"/>
      <c r="B24" s="70" t="s">
        <v>16</v>
      </c>
      <c r="C24" s="71"/>
      <c r="D24" s="72"/>
      <c r="E24" s="29">
        <v>24</v>
      </c>
      <c r="F24" s="29">
        <v>1</v>
      </c>
      <c r="G24" s="29">
        <v>0</v>
      </c>
      <c r="H24" s="29">
        <v>27</v>
      </c>
      <c r="I24" s="29">
        <v>84</v>
      </c>
      <c r="J24" s="49"/>
      <c r="K24" s="73">
        <v>4.1666666666666664E-2</v>
      </c>
      <c r="L24" s="73">
        <v>1.125</v>
      </c>
      <c r="M24" s="73">
        <v>3.5</v>
      </c>
      <c r="N24" s="74">
        <v>0.56399999999999995</v>
      </c>
      <c r="O24" s="49"/>
      <c r="P24" s="66" t="s">
        <v>66</v>
      </c>
      <c r="Q24" s="67"/>
      <c r="R24" s="68" t="s">
        <v>42</v>
      </c>
      <c r="S24" s="68"/>
      <c r="T24" s="68"/>
      <c r="U24" s="68"/>
      <c r="V24" s="68"/>
      <c r="W24" s="68"/>
      <c r="X24" s="68"/>
      <c r="Y24" s="69"/>
      <c r="Z24" s="69" t="s">
        <v>11</v>
      </c>
      <c r="AA24" s="68"/>
      <c r="AB24" s="68"/>
      <c r="AC24" s="68" t="s">
        <v>44</v>
      </c>
      <c r="AD24" s="68"/>
      <c r="AE24" s="68"/>
      <c r="AF24" s="68"/>
      <c r="AG24" s="68"/>
      <c r="AH24" s="69"/>
      <c r="AI24" s="68"/>
      <c r="AJ24" s="68"/>
      <c r="AK24" s="68"/>
      <c r="AL24" s="68"/>
      <c r="AM24" s="69"/>
      <c r="AN24" s="93"/>
      <c r="AO24" s="83"/>
      <c r="AP24" s="83"/>
      <c r="AQ24" s="83"/>
      <c r="AR24" s="83"/>
      <c r="AS24" s="83"/>
    </row>
    <row r="25" spans="1:45" ht="15" customHeight="1" x14ac:dyDescent="0.25">
      <c r="A25" s="7"/>
      <c r="B25" s="75" t="s">
        <v>26</v>
      </c>
      <c r="C25" s="76"/>
      <c r="D25" s="77"/>
      <c r="E25" s="16">
        <v>133</v>
      </c>
      <c r="F25" s="16">
        <v>6</v>
      </c>
      <c r="G25" s="16">
        <v>4</v>
      </c>
      <c r="H25" s="16">
        <v>101</v>
      </c>
      <c r="I25" s="16">
        <v>413</v>
      </c>
      <c r="J25" s="49"/>
      <c r="K25" s="78">
        <v>7.5187969924812026E-2</v>
      </c>
      <c r="L25" s="78">
        <v>0.75939849624060152</v>
      </c>
      <c r="M25" s="78">
        <v>3.1052631578947367</v>
      </c>
      <c r="N25" s="47">
        <v>0.54700000000000004</v>
      </c>
      <c r="O25" s="21"/>
      <c r="P25" s="79" t="s">
        <v>10</v>
      </c>
      <c r="Q25" s="80"/>
      <c r="R25" s="81" t="s">
        <v>43</v>
      </c>
      <c r="S25" s="81"/>
      <c r="T25" s="81"/>
      <c r="U25" s="81"/>
      <c r="V25" s="81"/>
      <c r="W25" s="81"/>
      <c r="X25" s="81"/>
      <c r="Y25" s="82"/>
      <c r="Z25" s="82" t="s">
        <v>45</v>
      </c>
      <c r="AA25" s="81"/>
      <c r="AB25" s="81"/>
      <c r="AC25" s="81" t="s">
        <v>46</v>
      </c>
      <c r="AD25" s="81"/>
      <c r="AE25" s="81"/>
      <c r="AF25" s="81"/>
      <c r="AG25" s="81"/>
      <c r="AH25" s="82"/>
      <c r="AI25" s="81"/>
      <c r="AJ25" s="81"/>
      <c r="AK25" s="81"/>
      <c r="AL25" s="81"/>
      <c r="AM25" s="82"/>
      <c r="AN25" s="94"/>
      <c r="AO25" s="83"/>
      <c r="AP25" s="83"/>
      <c r="AQ25" s="83"/>
      <c r="AR25" s="83"/>
      <c r="AS25" s="83"/>
    </row>
    <row r="26" spans="1:45" ht="15" customHeight="1" x14ac:dyDescent="0.25">
      <c r="A26" s="7"/>
      <c r="B26" s="51"/>
      <c r="C26" s="51"/>
      <c r="D26" s="51"/>
      <c r="E26" s="51"/>
      <c r="F26" s="51"/>
      <c r="G26" s="51"/>
      <c r="H26" s="51"/>
      <c r="I26" s="51"/>
      <c r="J26" s="49"/>
      <c r="K26" s="51"/>
      <c r="L26" s="51"/>
      <c r="M26" s="51"/>
      <c r="N26" s="50"/>
      <c r="O26" s="49"/>
      <c r="P26" s="49"/>
      <c r="Q26" s="49"/>
      <c r="R26" s="49"/>
      <c r="S26" s="49"/>
      <c r="T26" s="21"/>
      <c r="U26" s="49"/>
      <c r="V26" s="52"/>
      <c r="W26" s="49"/>
      <c r="X26" s="49"/>
      <c r="Y26" s="21"/>
      <c r="Z26" s="21"/>
      <c r="AA26" s="21"/>
      <c r="AB26" s="21"/>
      <c r="AC26" s="83"/>
      <c r="AD26" s="49"/>
      <c r="AE26" s="49"/>
      <c r="AF26" s="49"/>
      <c r="AG26" s="49"/>
      <c r="AH26" s="21"/>
      <c r="AI26" s="49"/>
      <c r="AJ26" s="49"/>
      <c r="AK26" s="49"/>
      <c r="AL26" s="49"/>
      <c r="AM26" s="49"/>
      <c r="AN26" s="49"/>
      <c r="AO26" s="83"/>
      <c r="AP26" s="83"/>
      <c r="AQ26" s="83"/>
      <c r="AR26" s="83"/>
      <c r="AS26" s="83"/>
    </row>
    <row r="27" spans="1:45" ht="15" customHeight="1" x14ac:dyDescent="0.25">
      <c r="A27" s="7"/>
      <c r="B27" s="54" t="s">
        <v>71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8"/>
      <c r="O27" s="10"/>
      <c r="P27" s="10"/>
      <c r="Q27" s="10"/>
      <c r="R27" s="10"/>
      <c r="S27" s="10"/>
      <c r="T27" s="9"/>
      <c r="U27" s="10"/>
      <c r="V27" s="10"/>
      <c r="W27" s="10"/>
      <c r="X27" s="10"/>
      <c r="Y27" s="9"/>
      <c r="Z27" s="9"/>
      <c r="AA27" s="9"/>
      <c r="AB27" s="9"/>
      <c r="AC27" s="99"/>
      <c r="AD27" s="10"/>
      <c r="AE27" s="10"/>
      <c r="AF27" s="10"/>
      <c r="AG27" s="10"/>
      <c r="AH27" s="9"/>
      <c r="AI27" s="10"/>
      <c r="AJ27" s="10"/>
      <c r="AK27" s="10"/>
      <c r="AL27" s="10"/>
      <c r="AM27" s="10"/>
      <c r="AN27" s="56"/>
      <c r="AO27" s="83"/>
      <c r="AP27" s="83"/>
      <c r="AQ27" s="83"/>
      <c r="AR27" s="83"/>
      <c r="AS27" s="83"/>
    </row>
    <row r="28" spans="1:45" ht="15" customHeight="1" x14ac:dyDescent="0.25">
      <c r="A28" s="7"/>
      <c r="B28" s="52"/>
      <c r="C28" s="52"/>
      <c r="D28" s="52"/>
      <c r="E28" s="52"/>
      <c r="F28" s="52"/>
      <c r="G28" s="52"/>
      <c r="H28" s="52"/>
      <c r="I28" s="52"/>
      <c r="J28" s="49"/>
      <c r="K28" s="52"/>
      <c r="L28" s="52"/>
      <c r="M28" s="52"/>
      <c r="N28" s="50"/>
      <c r="O28" s="49"/>
      <c r="P28" s="49"/>
      <c r="Q28" s="49"/>
      <c r="R28" s="49"/>
      <c r="S28" s="49"/>
      <c r="T28" s="21"/>
      <c r="U28" s="49"/>
      <c r="V28" s="52"/>
      <c r="W28" s="49"/>
      <c r="X28" s="49"/>
      <c r="Y28" s="21"/>
      <c r="Z28" s="21"/>
      <c r="AA28" s="21"/>
      <c r="AB28" s="21"/>
      <c r="AC28" s="83"/>
      <c r="AD28" s="49"/>
      <c r="AE28" s="49"/>
      <c r="AF28" s="49"/>
      <c r="AG28" s="49"/>
      <c r="AH28" s="21"/>
      <c r="AI28" s="49"/>
      <c r="AJ28" s="49"/>
      <c r="AK28" s="49"/>
      <c r="AL28" s="49"/>
      <c r="AM28" s="49"/>
      <c r="AN28" s="49"/>
      <c r="AO28" s="83"/>
      <c r="AP28" s="83"/>
      <c r="AQ28" s="83"/>
      <c r="AR28" s="83"/>
      <c r="AS28" s="83"/>
    </row>
    <row r="29" spans="1:45" ht="15" customHeight="1" x14ac:dyDescent="0.25">
      <c r="A29" s="7"/>
      <c r="B29" s="52" t="s">
        <v>55</v>
      </c>
      <c r="C29" s="52"/>
      <c r="D29" s="84" t="s">
        <v>56</v>
      </c>
      <c r="E29" s="52"/>
      <c r="F29" s="52"/>
      <c r="G29" s="52"/>
      <c r="H29" s="52"/>
      <c r="I29" s="52"/>
      <c r="J29" s="49"/>
      <c r="K29" s="52"/>
      <c r="L29" s="52"/>
      <c r="M29" s="52"/>
      <c r="N29" s="50"/>
      <c r="O29" s="49"/>
      <c r="P29" s="49"/>
      <c r="Q29" s="49"/>
      <c r="R29" s="49"/>
      <c r="S29" s="49"/>
      <c r="T29" s="21"/>
      <c r="U29" s="49"/>
      <c r="V29" s="52"/>
      <c r="W29" s="49"/>
      <c r="X29" s="49"/>
      <c r="Y29" s="21"/>
      <c r="Z29" s="21"/>
      <c r="AA29" s="21"/>
      <c r="AB29" s="21"/>
      <c r="AC29" s="83"/>
      <c r="AD29" s="49"/>
      <c r="AE29" s="49"/>
      <c r="AF29" s="49"/>
      <c r="AG29" s="49"/>
      <c r="AH29" s="21"/>
      <c r="AI29" s="49"/>
      <c r="AJ29" s="49"/>
      <c r="AK29" s="49"/>
      <c r="AL29" s="49"/>
      <c r="AM29" s="49"/>
      <c r="AN29" s="49"/>
      <c r="AO29" s="83"/>
      <c r="AP29" s="83"/>
      <c r="AQ29" s="83"/>
      <c r="AR29" s="83"/>
      <c r="AS29" s="83"/>
    </row>
    <row r="30" spans="1:45" ht="15" customHeight="1" x14ac:dyDescent="0.25">
      <c r="A30" s="7"/>
      <c r="B30" s="52"/>
      <c r="C30" s="52"/>
      <c r="D30" s="52" t="s">
        <v>57</v>
      </c>
      <c r="E30" s="52"/>
      <c r="F30" s="52"/>
      <c r="G30" s="52"/>
      <c r="H30" s="52"/>
      <c r="I30" s="52"/>
      <c r="J30" s="49"/>
      <c r="K30" s="52"/>
      <c r="L30" s="52"/>
      <c r="M30" s="52"/>
      <c r="N30" s="50"/>
      <c r="O30" s="49"/>
      <c r="P30" s="49"/>
      <c r="Q30" s="49"/>
      <c r="R30" s="49"/>
      <c r="S30" s="49"/>
      <c r="T30" s="21"/>
      <c r="U30" s="49"/>
      <c r="V30" s="52"/>
      <c r="W30" s="49"/>
      <c r="X30" s="49"/>
      <c r="Y30" s="21"/>
      <c r="Z30" s="21"/>
      <c r="AA30" s="21"/>
      <c r="AB30" s="21"/>
      <c r="AC30" s="83"/>
      <c r="AD30" s="49"/>
      <c r="AE30" s="49"/>
      <c r="AF30" s="49"/>
      <c r="AG30" s="49"/>
      <c r="AH30" s="21"/>
      <c r="AI30" s="49"/>
      <c r="AJ30" s="49"/>
      <c r="AK30" s="49"/>
      <c r="AL30" s="49"/>
      <c r="AM30" s="49"/>
      <c r="AN30" s="49"/>
      <c r="AO30" s="83"/>
      <c r="AP30" s="83"/>
      <c r="AQ30" s="83"/>
      <c r="AR30" s="83"/>
      <c r="AS30" s="83"/>
    </row>
    <row r="31" spans="1:45" ht="15" customHeight="1" x14ac:dyDescent="0.25">
      <c r="A31" s="7"/>
      <c r="B31" s="52"/>
      <c r="C31" s="52"/>
      <c r="D31" s="52" t="s">
        <v>58</v>
      </c>
      <c r="E31" s="52"/>
      <c r="F31" s="52"/>
      <c r="G31" s="52"/>
      <c r="H31" s="52"/>
      <c r="I31" s="52"/>
      <c r="J31" s="49"/>
      <c r="K31" s="52"/>
      <c r="L31" s="52"/>
      <c r="M31" s="52"/>
      <c r="N31" s="50"/>
      <c r="O31" s="49"/>
      <c r="P31" s="49"/>
      <c r="Q31" s="49"/>
      <c r="R31" s="49"/>
      <c r="S31" s="49"/>
      <c r="T31" s="21"/>
      <c r="U31" s="49"/>
      <c r="V31" s="52"/>
      <c r="W31" s="49"/>
      <c r="X31" s="49"/>
      <c r="Y31" s="21"/>
      <c r="Z31" s="21"/>
      <c r="AA31" s="21"/>
      <c r="AB31" s="21"/>
      <c r="AC31" s="83"/>
      <c r="AD31" s="83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83"/>
      <c r="AP31" s="83"/>
      <c r="AQ31" s="83"/>
      <c r="AR31" s="83"/>
      <c r="AS31" s="83"/>
    </row>
    <row r="32" spans="1:45" ht="15" customHeight="1" x14ac:dyDescent="0.25">
      <c r="A32" s="7"/>
      <c r="B32" s="52"/>
      <c r="C32" s="52"/>
      <c r="D32" s="52" t="s">
        <v>59</v>
      </c>
      <c r="E32" s="52"/>
      <c r="F32" s="52"/>
      <c r="G32" s="52"/>
      <c r="H32" s="52"/>
      <c r="I32" s="52"/>
      <c r="J32" s="49"/>
      <c r="K32" s="52"/>
      <c r="L32" s="52"/>
      <c r="M32" s="52"/>
      <c r="N32" s="50"/>
      <c r="O32" s="49"/>
      <c r="P32" s="49"/>
      <c r="Q32" s="49"/>
      <c r="R32" s="49"/>
      <c r="S32" s="49"/>
      <c r="T32" s="21"/>
      <c r="U32" s="49"/>
      <c r="V32" s="52"/>
      <c r="W32" s="49"/>
      <c r="X32" s="49"/>
      <c r="Y32" s="21"/>
      <c r="Z32" s="21"/>
      <c r="AA32" s="21"/>
      <c r="AB32" s="21"/>
      <c r="AC32" s="83"/>
      <c r="AD32" s="83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83"/>
      <c r="AP32" s="83"/>
      <c r="AQ32" s="83"/>
      <c r="AR32" s="83"/>
      <c r="AS32" s="83"/>
    </row>
    <row r="33" spans="1:45" ht="15" customHeight="1" x14ac:dyDescent="0.25">
      <c r="A33" s="7"/>
      <c r="B33" s="52"/>
      <c r="C33" s="52"/>
      <c r="D33" s="52" t="s">
        <v>60</v>
      </c>
      <c r="E33" s="52"/>
      <c r="F33" s="52"/>
      <c r="G33" s="52"/>
      <c r="H33" s="52"/>
      <c r="I33" s="52"/>
      <c r="J33" s="49"/>
      <c r="K33" s="52"/>
      <c r="L33" s="52"/>
      <c r="M33" s="52"/>
      <c r="N33" s="50"/>
      <c r="O33" s="49"/>
      <c r="P33" s="49"/>
      <c r="Q33" s="49"/>
      <c r="R33" s="49"/>
      <c r="S33" s="49"/>
      <c r="T33" s="21"/>
      <c r="U33" s="49"/>
      <c r="V33" s="52"/>
      <c r="W33" s="49"/>
      <c r="X33" s="49"/>
      <c r="Y33" s="21"/>
      <c r="Z33" s="21"/>
      <c r="AA33" s="21"/>
      <c r="AB33" s="21"/>
      <c r="AC33" s="83"/>
      <c r="AD33" s="83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83"/>
      <c r="AP33" s="83"/>
      <c r="AQ33" s="83"/>
      <c r="AR33" s="83"/>
      <c r="AS33" s="83"/>
    </row>
    <row r="34" spans="1:45" ht="15" customHeight="1" x14ac:dyDescent="0.25">
      <c r="A34" s="7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21"/>
      <c r="U34" s="49"/>
      <c r="V34" s="52"/>
      <c r="W34" s="49"/>
      <c r="X34" s="49"/>
      <c r="Y34" s="21"/>
      <c r="Z34" s="21"/>
      <c r="AA34" s="21"/>
      <c r="AB34" s="21"/>
      <c r="AC34" s="83"/>
      <c r="AD34" s="83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83"/>
      <c r="AP34" s="83"/>
      <c r="AQ34" s="83"/>
      <c r="AR34" s="83"/>
      <c r="AS34" s="83"/>
    </row>
    <row r="35" spans="1:45" ht="15" customHeight="1" x14ac:dyDescent="0.25">
      <c r="A35" s="7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21"/>
      <c r="U35" s="49"/>
      <c r="V35" s="52"/>
      <c r="W35" s="49"/>
      <c r="X35" s="49"/>
      <c r="Y35" s="21"/>
      <c r="Z35" s="21"/>
      <c r="AA35" s="21"/>
      <c r="AB35" s="21"/>
      <c r="AC35" s="83"/>
      <c r="AD35" s="83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83"/>
      <c r="AP35" s="83"/>
      <c r="AQ35" s="83"/>
      <c r="AR35" s="83"/>
      <c r="AS35" s="83"/>
    </row>
    <row r="36" spans="1:45" ht="15" customHeight="1" x14ac:dyDescent="0.25">
      <c r="A36" s="7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52"/>
      <c r="W36" s="49"/>
      <c r="X36" s="49"/>
      <c r="Y36" s="21"/>
      <c r="Z36" s="21"/>
      <c r="AA36" s="21"/>
      <c r="AB36" s="21"/>
      <c r="AC36" s="83"/>
      <c r="AD36" s="83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83"/>
      <c r="AP36" s="83"/>
      <c r="AQ36" s="83"/>
      <c r="AR36" s="83"/>
      <c r="AS36" s="83"/>
    </row>
    <row r="37" spans="1:45" ht="15" customHeight="1" x14ac:dyDescent="0.25">
      <c r="A37" s="7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52"/>
      <c r="W37" s="49"/>
      <c r="X37" s="49"/>
      <c r="Y37" s="21"/>
      <c r="Z37" s="21"/>
      <c r="AA37" s="21"/>
      <c r="AB37" s="21"/>
      <c r="AC37" s="83"/>
      <c r="AD37" s="83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83"/>
      <c r="AP37" s="83"/>
      <c r="AQ37" s="83"/>
      <c r="AR37" s="83"/>
      <c r="AS37" s="83"/>
    </row>
    <row r="38" spans="1:45" ht="15" customHeight="1" x14ac:dyDescent="0.25">
      <c r="A38" s="7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52"/>
      <c r="W38" s="49"/>
      <c r="X38" s="49"/>
      <c r="Y38" s="21"/>
      <c r="Z38" s="21"/>
      <c r="AA38" s="21"/>
      <c r="AB38" s="21"/>
      <c r="AC38" s="83"/>
      <c r="AD38" s="83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83"/>
      <c r="AP38" s="83"/>
      <c r="AQ38" s="83"/>
      <c r="AR38" s="83"/>
      <c r="AS38" s="83"/>
    </row>
    <row r="39" spans="1:45" ht="15" customHeight="1" x14ac:dyDescent="0.25">
      <c r="A39" s="7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52"/>
      <c r="W39" s="49"/>
      <c r="X39" s="49"/>
      <c r="Y39" s="21"/>
      <c r="Z39" s="21"/>
      <c r="AA39" s="21"/>
      <c r="AB39" s="21"/>
      <c r="AC39" s="83"/>
      <c r="AD39" s="83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83"/>
      <c r="AP39" s="83"/>
      <c r="AQ39" s="83"/>
      <c r="AR39" s="83"/>
      <c r="AS39" s="83"/>
    </row>
    <row r="40" spans="1:45" ht="15" customHeight="1" x14ac:dyDescent="0.25">
      <c r="A40" s="7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52"/>
      <c r="W40" s="49"/>
      <c r="X40" s="49"/>
      <c r="Y40" s="21"/>
      <c r="Z40" s="21"/>
      <c r="AA40" s="21"/>
      <c r="AB40" s="21"/>
      <c r="AC40" s="83"/>
      <c r="AD40" s="83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83"/>
      <c r="AP40" s="83"/>
      <c r="AQ40" s="83"/>
      <c r="AR40" s="83"/>
      <c r="AS40" s="83"/>
    </row>
    <row r="41" spans="1:45" ht="15" customHeight="1" x14ac:dyDescent="0.25">
      <c r="A41" s="7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52"/>
      <c r="W41" s="49"/>
      <c r="X41" s="49"/>
      <c r="Y41" s="21"/>
      <c r="Z41" s="21"/>
      <c r="AA41" s="21"/>
      <c r="AB41" s="21"/>
      <c r="AC41" s="83"/>
      <c r="AD41" s="83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83"/>
      <c r="AP41" s="83"/>
      <c r="AQ41" s="83"/>
      <c r="AR41" s="83"/>
      <c r="AS41" s="83"/>
    </row>
    <row r="42" spans="1:45" ht="15" customHeight="1" x14ac:dyDescent="0.25">
      <c r="A42" s="7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52"/>
      <c r="W42" s="49"/>
      <c r="X42" s="49"/>
      <c r="Y42" s="21"/>
      <c r="Z42" s="21"/>
      <c r="AA42" s="21"/>
      <c r="AB42" s="21"/>
      <c r="AC42" s="83"/>
      <c r="AD42" s="83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83"/>
      <c r="AP42" s="83"/>
      <c r="AQ42" s="83"/>
      <c r="AR42" s="83"/>
      <c r="AS42" s="83"/>
    </row>
    <row r="43" spans="1:45" ht="15" customHeight="1" x14ac:dyDescent="0.25">
      <c r="A43" s="7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52"/>
      <c r="W43" s="49"/>
      <c r="X43" s="49"/>
      <c r="Y43" s="21"/>
      <c r="Z43" s="21"/>
      <c r="AA43" s="21"/>
      <c r="AB43" s="21"/>
      <c r="AC43" s="83"/>
      <c r="AD43" s="83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83"/>
      <c r="AP43" s="83"/>
      <c r="AQ43" s="83"/>
      <c r="AR43" s="83"/>
      <c r="AS43" s="83"/>
    </row>
    <row r="44" spans="1:45" ht="15" customHeight="1" x14ac:dyDescent="0.25">
      <c r="A44" s="7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52"/>
      <c r="W44" s="49"/>
      <c r="X44" s="49"/>
      <c r="Y44" s="21"/>
      <c r="Z44" s="21"/>
      <c r="AA44" s="21"/>
      <c r="AB44" s="21"/>
      <c r="AC44" s="83"/>
      <c r="AD44" s="83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83"/>
      <c r="AP44" s="83"/>
      <c r="AQ44" s="83"/>
      <c r="AR44" s="83"/>
      <c r="AS44" s="83"/>
    </row>
    <row r="45" spans="1:45" ht="15" customHeight="1" x14ac:dyDescent="0.25">
      <c r="A45" s="7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52"/>
      <c r="W45" s="49"/>
      <c r="X45" s="49"/>
      <c r="Y45" s="21"/>
      <c r="Z45" s="21"/>
      <c r="AA45" s="21"/>
      <c r="AB45" s="21"/>
      <c r="AC45" s="83"/>
      <c r="AD45" s="83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83"/>
      <c r="AP45" s="83"/>
      <c r="AQ45" s="83"/>
      <c r="AR45" s="83"/>
      <c r="AS45" s="83"/>
    </row>
    <row r="46" spans="1:45" ht="15" customHeight="1" x14ac:dyDescent="0.25">
      <c r="A46" s="7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52"/>
      <c r="W46" s="49"/>
      <c r="X46" s="49"/>
      <c r="Y46" s="21"/>
      <c r="Z46" s="21"/>
      <c r="AA46" s="21"/>
      <c r="AB46" s="21"/>
      <c r="AC46" s="83"/>
      <c r="AD46" s="83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83"/>
      <c r="AP46" s="83"/>
      <c r="AQ46" s="83"/>
      <c r="AR46" s="83"/>
      <c r="AS46" s="83"/>
    </row>
    <row r="47" spans="1:45" ht="15" customHeight="1" x14ac:dyDescent="0.25">
      <c r="A47" s="7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52"/>
      <c r="W47" s="49"/>
      <c r="X47" s="49"/>
      <c r="Y47" s="21"/>
      <c r="Z47" s="21"/>
      <c r="AA47" s="21"/>
      <c r="AB47" s="21"/>
      <c r="AC47" s="83"/>
      <c r="AD47" s="83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83"/>
      <c r="AP47" s="83"/>
      <c r="AQ47" s="83"/>
      <c r="AR47" s="83"/>
      <c r="AS47" s="83"/>
    </row>
    <row r="48" spans="1:45" ht="15" customHeight="1" x14ac:dyDescent="0.25">
      <c r="A48" s="7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52"/>
      <c r="W48" s="49"/>
      <c r="X48" s="49"/>
      <c r="Y48" s="21"/>
      <c r="Z48" s="21"/>
      <c r="AA48" s="21"/>
      <c r="AB48" s="21"/>
      <c r="AC48" s="83"/>
      <c r="AD48" s="83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83"/>
      <c r="AP48" s="83"/>
      <c r="AQ48" s="83"/>
      <c r="AR48" s="83"/>
      <c r="AS48" s="83"/>
    </row>
    <row r="49" spans="1:45" ht="15" customHeight="1" x14ac:dyDescent="0.25">
      <c r="A49" s="7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52"/>
      <c r="W49" s="49"/>
      <c r="X49" s="49"/>
      <c r="Y49" s="21"/>
      <c r="Z49" s="21"/>
      <c r="AA49" s="21"/>
      <c r="AB49" s="21"/>
      <c r="AC49" s="83"/>
      <c r="AD49" s="83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83"/>
      <c r="AP49" s="83"/>
      <c r="AQ49" s="83"/>
      <c r="AR49" s="83"/>
      <c r="AS49" s="83"/>
    </row>
    <row r="50" spans="1:45" ht="15" customHeight="1" x14ac:dyDescent="0.25">
      <c r="A50" s="7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52"/>
      <c r="W50" s="49"/>
      <c r="X50" s="49"/>
      <c r="Y50" s="21"/>
      <c r="Z50" s="21"/>
      <c r="AA50" s="21"/>
      <c r="AB50" s="21"/>
      <c r="AC50" s="83"/>
      <c r="AD50" s="83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83"/>
      <c r="AP50" s="83"/>
      <c r="AQ50" s="83"/>
      <c r="AR50" s="83"/>
      <c r="AS50" s="83"/>
    </row>
    <row r="51" spans="1:45" ht="15" customHeight="1" x14ac:dyDescent="0.25">
      <c r="A51" s="7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52"/>
      <c r="W51" s="49"/>
      <c r="X51" s="49"/>
      <c r="Y51" s="21"/>
      <c r="Z51" s="21"/>
      <c r="AA51" s="21"/>
      <c r="AB51" s="21"/>
      <c r="AC51" s="83"/>
      <c r="AD51" s="83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83"/>
      <c r="AP51" s="83"/>
      <c r="AQ51" s="83"/>
      <c r="AR51" s="83"/>
      <c r="AS51" s="83"/>
    </row>
    <row r="52" spans="1:45" ht="15" customHeight="1" x14ac:dyDescent="0.25">
      <c r="A52" s="7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52"/>
      <c r="W52" s="49"/>
      <c r="X52" s="49"/>
      <c r="Y52" s="21"/>
      <c r="Z52" s="21"/>
      <c r="AA52" s="21"/>
      <c r="AB52" s="21"/>
      <c r="AC52" s="83"/>
      <c r="AD52" s="83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83"/>
      <c r="AP52" s="83"/>
      <c r="AQ52" s="83"/>
      <c r="AR52" s="83"/>
      <c r="AS52" s="83"/>
    </row>
    <row r="53" spans="1:45" ht="15" customHeight="1" x14ac:dyDescent="0.25">
      <c r="A53" s="7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52"/>
      <c r="W53" s="49"/>
      <c r="X53" s="49"/>
      <c r="Y53" s="21"/>
      <c r="Z53" s="21"/>
      <c r="AA53" s="21"/>
      <c r="AB53" s="21"/>
      <c r="AC53" s="83"/>
      <c r="AD53" s="83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83"/>
      <c r="AP53" s="83"/>
      <c r="AQ53" s="83"/>
      <c r="AR53" s="83"/>
      <c r="AS53" s="83"/>
    </row>
    <row r="54" spans="1:45" ht="15" customHeight="1" x14ac:dyDescent="0.25">
      <c r="A54" s="7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52"/>
      <c r="W54" s="49"/>
      <c r="X54" s="49"/>
      <c r="Y54" s="21"/>
      <c r="Z54" s="21"/>
      <c r="AA54" s="21"/>
      <c r="AB54" s="21"/>
      <c r="AC54" s="83"/>
      <c r="AD54" s="83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83"/>
      <c r="AP54" s="83"/>
      <c r="AQ54" s="83"/>
      <c r="AR54" s="83"/>
      <c r="AS54" s="83"/>
    </row>
    <row r="55" spans="1:45" ht="15" customHeight="1" x14ac:dyDescent="0.25">
      <c r="A55" s="7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U55" s="49"/>
      <c r="V55" s="52"/>
      <c r="W55" s="49"/>
      <c r="X55" s="49"/>
      <c r="Y55" s="21"/>
      <c r="Z55" s="21"/>
      <c r="AA55" s="21"/>
      <c r="AB55" s="21"/>
      <c r="AC55" s="83"/>
      <c r="AD55" s="83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83"/>
      <c r="AP55" s="83"/>
      <c r="AQ55" s="83"/>
      <c r="AR55" s="83"/>
      <c r="AS55" s="83"/>
    </row>
    <row r="56" spans="1:45" ht="15" customHeight="1" x14ac:dyDescent="0.25">
      <c r="A56" s="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U56" s="49"/>
      <c r="V56" s="52"/>
      <c r="W56" s="49"/>
      <c r="X56" s="49"/>
      <c r="Y56" s="21"/>
      <c r="Z56" s="21"/>
      <c r="AA56" s="21"/>
      <c r="AB56" s="21"/>
      <c r="AC56" s="83"/>
      <c r="AD56" s="83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83"/>
      <c r="AP56" s="83"/>
      <c r="AQ56" s="83"/>
      <c r="AR56" s="83"/>
      <c r="AS56" s="83"/>
    </row>
    <row r="57" spans="1:45" ht="15" customHeight="1" x14ac:dyDescent="0.25">
      <c r="A57" s="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U57" s="49"/>
      <c r="V57" s="52"/>
      <c r="W57" s="49"/>
      <c r="X57" s="49"/>
      <c r="Y57" s="21"/>
      <c r="Z57" s="21"/>
      <c r="AA57" s="21"/>
      <c r="AB57" s="21"/>
      <c r="AC57" s="83"/>
      <c r="AD57" s="83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83"/>
      <c r="AP57" s="83"/>
      <c r="AQ57" s="83"/>
      <c r="AR57" s="83"/>
      <c r="AS57" s="83"/>
    </row>
    <row r="58" spans="1:45" ht="15" customHeight="1" x14ac:dyDescent="0.25">
      <c r="A58" s="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U58" s="49"/>
      <c r="V58" s="52"/>
      <c r="W58" s="49"/>
      <c r="X58" s="49"/>
      <c r="Y58" s="21"/>
      <c r="Z58" s="21"/>
      <c r="AA58" s="21"/>
      <c r="AB58" s="21"/>
      <c r="AC58" s="83"/>
      <c r="AD58" s="83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83"/>
      <c r="AP58" s="83"/>
      <c r="AQ58" s="83"/>
      <c r="AR58" s="83"/>
      <c r="AS58" s="83"/>
    </row>
    <row r="59" spans="1:45" ht="15" customHeight="1" x14ac:dyDescent="0.25">
      <c r="A59" s="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U59" s="49"/>
      <c r="V59" s="52"/>
      <c r="W59" s="49"/>
      <c r="X59" s="49"/>
      <c r="Y59" s="21"/>
      <c r="Z59" s="21"/>
      <c r="AA59" s="21"/>
      <c r="AB59" s="21"/>
      <c r="AC59" s="83"/>
      <c r="AD59" s="83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83"/>
      <c r="AP59" s="83"/>
      <c r="AQ59" s="83"/>
      <c r="AR59" s="83"/>
      <c r="AS59" s="83"/>
    </row>
    <row r="60" spans="1:45" ht="15" customHeight="1" x14ac:dyDescent="0.25">
      <c r="A60" s="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U60" s="49"/>
      <c r="V60" s="52"/>
      <c r="W60" s="49"/>
      <c r="X60" s="49"/>
      <c r="Y60" s="21"/>
      <c r="Z60" s="21"/>
      <c r="AA60" s="21"/>
      <c r="AB60" s="21"/>
      <c r="AC60" s="83"/>
      <c r="AD60" s="83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83"/>
      <c r="AP60" s="83"/>
      <c r="AQ60" s="83"/>
      <c r="AR60" s="83"/>
      <c r="AS60" s="83"/>
    </row>
    <row r="61" spans="1:45" ht="15" customHeight="1" x14ac:dyDescent="0.25">
      <c r="A61" s="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U61" s="49"/>
      <c r="V61" s="52"/>
      <c r="W61" s="49"/>
      <c r="X61" s="49"/>
      <c r="Y61" s="21"/>
      <c r="Z61" s="21"/>
      <c r="AA61" s="21"/>
      <c r="AB61" s="21"/>
      <c r="AC61" s="83"/>
      <c r="AD61" s="83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83"/>
      <c r="AP61" s="83"/>
      <c r="AQ61" s="83"/>
      <c r="AR61" s="83"/>
      <c r="AS61" s="83"/>
    </row>
    <row r="62" spans="1:45" ht="15" customHeight="1" x14ac:dyDescent="0.25">
      <c r="A62" s="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U62" s="49"/>
      <c r="V62" s="52"/>
      <c r="W62" s="49"/>
      <c r="X62" s="49"/>
      <c r="Y62" s="21"/>
      <c r="Z62" s="21"/>
      <c r="AA62" s="21"/>
      <c r="AB62" s="21"/>
      <c r="AC62" s="83"/>
      <c r="AD62" s="83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83"/>
      <c r="AP62" s="83"/>
      <c r="AQ62" s="83"/>
      <c r="AR62" s="83"/>
      <c r="AS62" s="83"/>
    </row>
    <row r="63" spans="1:45" ht="15" customHeight="1" x14ac:dyDescent="0.25">
      <c r="A63" s="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U63" s="49"/>
      <c r="V63" s="52"/>
      <c r="W63" s="49"/>
      <c r="X63" s="49"/>
      <c r="Y63" s="21"/>
      <c r="Z63" s="21"/>
      <c r="AA63" s="21"/>
      <c r="AB63" s="21"/>
      <c r="AC63" s="83"/>
      <c r="AD63" s="83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83"/>
      <c r="AP63" s="83"/>
      <c r="AQ63" s="83"/>
      <c r="AR63" s="83"/>
      <c r="AS63" s="83"/>
    </row>
    <row r="64" spans="1:45" ht="15" customHeight="1" x14ac:dyDescent="0.25">
      <c r="A64" s="7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U64" s="49"/>
      <c r="V64" s="52"/>
      <c r="W64" s="49"/>
      <c r="X64" s="49"/>
      <c r="Y64" s="21"/>
      <c r="Z64" s="21"/>
      <c r="AA64" s="21"/>
      <c r="AB64" s="21"/>
      <c r="AC64" s="83"/>
      <c r="AD64" s="83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83"/>
      <c r="AP64" s="83"/>
      <c r="AQ64" s="83"/>
      <c r="AR64" s="83"/>
      <c r="AS64" s="83"/>
    </row>
    <row r="65" spans="1:45" ht="15" customHeight="1" x14ac:dyDescent="0.25">
      <c r="A65" s="7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U65" s="49"/>
      <c r="V65" s="52"/>
      <c r="W65" s="49"/>
      <c r="X65" s="49"/>
      <c r="Y65" s="21"/>
      <c r="Z65" s="21"/>
      <c r="AA65" s="21"/>
      <c r="AB65" s="21"/>
      <c r="AC65" s="83"/>
      <c r="AD65" s="83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83"/>
      <c r="AP65" s="83"/>
      <c r="AQ65" s="83"/>
      <c r="AR65" s="83"/>
      <c r="AS65" s="83"/>
    </row>
    <row r="66" spans="1:45" ht="15" customHeight="1" x14ac:dyDescent="0.25">
      <c r="A66" s="7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U66" s="49"/>
      <c r="V66" s="52"/>
      <c r="W66" s="49"/>
      <c r="X66" s="49"/>
      <c r="Y66" s="21"/>
      <c r="Z66" s="21"/>
      <c r="AA66" s="21"/>
      <c r="AB66" s="21"/>
      <c r="AC66" s="83"/>
      <c r="AD66" s="83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83"/>
      <c r="AP66" s="83"/>
      <c r="AQ66" s="83"/>
      <c r="AR66" s="83"/>
      <c r="AS66" s="83"/>
    </row>
    <row r="67" spans="1:45" ht="15" customHeight="1" x14ac:dyDescent="0.25">
      <c r="A67" s="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97"/>
      <c r="P67" s="97"/>
      <c r="Q67" s="97"/>
      <c r="R67" s="97"/>
      <c r="S67" s="97"/>
      <c r="T67" s="97"/>
      <c r="U67" s="49"/>
      <c r="V67" s="52"/>
      <c r="W67" s="49"/>
      <c r="X67" s="49"/>
      <c r="Y67" s="21"/>
      <c r="Z67" s="21"/>
      <c r="AA67" s="21"/>
      <c r="AB67" s="21"/>
      <c r="AC67" s="83"/>
      <c r="AD67" s="83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83"/>
      <c r="AP67" s="83"/>
      <c r="AQ67" s="83"/>
      <c r="AR67" s="83"/>
      <c r="AS67" s="83"/>
    </row>
    <row r="68" spans="1:45" ht="15" customHeight="1" x14ac:dyDescent="0.25">
      <c r="A68" s="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2"/>
      <c r="O68" s="97"/>
      <c r="P68" s="97"/>
      <c r="Q68" s="97"/>
      <c r="R68" s="97"/>
      <c r="S68" s="97"/>
      <c r="T68" s="97"/>
      <c r="U68" s="49"/>
      <c r="V68" s="52"/>
      <c r="W68" s="49"/>
      <c r="X68" s="49"/>
      <c r="Y68" s="21"/>
      <c r="Z68" s="21"/>
      <c r="AA68" s="21"/>
      <c r="AB68" s="21"/>
      <c r="AC68" s="83"/>
      <c r="AD68" s="49"/>
      <c r="AE68" s="49"/>
      <c r="AF68" s="49"/>
      <c r="AG68" s="49"/>
      <c r="AH68" s="21"/>
      <c r="AI68" s="49"/>
      <c r="AJ68" s="49"/>
      <c r="AK68" s="49"/>
      <c r="AL68" s="49"/>
      <c r="AM68" s="49"/>
      <c r="AN68" s="49"/>
      <c r="AO68" s="83"/>
      <c r="AP68" s="83"/>
      <c r="AQ68" s="83"/>
      <c r="AR68" s="83"/>
      <c r="AS68" s="83"/>
    </row>
    <row r="69" spans="1:45" ht="15" customHeight="1" x14ac:dyDescent="0.25">
      <c r="A69" s="7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2"/>
      <c r="O69" s="97"/>
      <c r="P69" s="97"/>
      <c r="Q69" s="97"/>
      <c r="R69" s="97"/>
      <c r="S69" s="97"/>
      <c r="T69" s="97"/>
      <c r="U69" s="49"/>
      <c r="V69" s="52"/>
      <c r="W69" s="49"/>
      <c r="X69" s="49"/>
      <c r="Y69" s="21"/>
      <c r="Z69" s="21"/>
      <c r="AA69" s="21"/>
      <c r="AB69" s="21"/>
      <c r="AC69" s="83"/>
      <c r="AD69" s="49"/>
      <c r="AE69" s="49"/>
      <c r="AF69" s="49"/>
      <c r="AG69" s="49"/>
      <c r="AH69" s="21"/>
      <c r="AI69" s="49"/>
      <c r="AJ69" s="49"/>
      <c r="AK69" s="49"/>
      <c r="AL69" s="49"/>
      <c r="AM69" s="49"/>
      <c r="AN69" s="49"/>
      <c r="AO69" s="83"/>
      <c r="AP69" s="83"/>
      <c r="AQ69" s="83"/>
      <c r="AR69" s="83"/>
      <c r="AS69" s="83"/>
    </row>
    <row r="70" spans="1:45" ht="15" customHeight="1" x14ac:dyDescent="0.25">
      <c r="A70" s="7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2"/>
      <c r="O70" s="97"/>
      <c r="P70" s="97"/>
      <c r="Q70" s="97"/>
      <c r="R70" s="97"/>
      <c r="S70" s="97"/>
      <c r="T70" s="97"/>
      <c r="U70" s="49"/>
      <c r="V70" s="52"/>
      <c r="W70" s="49"/>
      <c r="X70" s="49"/>
      <c r="Y70" s="21"/>
      <c r="Z70" s="21"/>
      <c r="AA70" s="21"/>
      <c r="AB70" s="21"/>
      <c r="AC70" s="83"/>
      <c r="AD70" s="49"/>
      <c r="AE70" s="49"/>
      <c r="AF70" s="49"/>
      <c r="AG70" s="49"/>
      <c r="AH70" s="21"/>
      <c r="AI70" s="49"/>
      <c r="AJ70" s="49"/>
      <c r="AK70" s="49"/>
      <c r="AL70" s="49"/>
      <c r="AM70" s="49"/>
      <c r="AN70" s="49"/>
      <c r="AO70" s="83"/>
      <c r="AP70" s="83"/>
      <c r="AQ70" s="83"/>
      <c r="AR70" s="83"/>
      <c r="AS70" s="83"/>
    </row>
    <row r="71" spans="1:45" ht="15" customHeight="1" x14ac:dyDescent="0.25">
      <c r="A71" s="7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2"/>
      <c r="O71" s="97"/>
      <c r="P71" s="97"/>
      <c r="Q71" s="97"/>
      <c r="R71" s="97"/>
      <c r="S71" s="97"/>
      <c r="T71" s="97"/>
      <c r="U71" s="49"/>
      <c r="V71" s="52"/>
      <c r="W71" s="49"/>
      <c r="X71" s="49"/>
      <c r="Y71" s="21"/>
      <c r="Z71" s="21"/>
      <c r="AA71" s="21"/>
      <c r="AB71" s="21"/>
      <c r="AC71" s="83"/>
      <c r="AD71" s="49"/>
      <c r="AE71" s="49"/>
      <c r="AF71" s="49"/>
      <c r="AG71" s="49"/>
      <c r="AH71" s="21"/>
      <c r="AI71" s="49"/>
      <c r="AJ71" s="49"/>
      <c r="AK71" s="49"/>
      <c r="AL71" s="49"/>
      <c r="AM71" s="49"/>
      <c r="AN71" s="49"/>
      <c r="AO71" s="83"/>
      <c r="AP71" s="83"/>
      <c r="AQ71" s="83"/>
      <c r="AR71" s="83"/>
      <c r="AS71" s="83"/>
    </row>
    <row r="72" spans="1:45" ht="15" customHeight="1" x14ac:dyDescent="0.25">
      <c r="A72" s="7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2"/>
      <c r="O72" s="97"/>
      <c r="P72" s="97"/>
      <c r="Q72" s="97"/>
      <c r="R72" s="97"/>
      <c r="S72" s="97"/>
      <c r="T72" s="97"/>
      <c r="U72" s="49"/>
      <c r="V72" s="52"/>
      <c r="W72" s="49"/>
      <c r="X72" s="49"/>
      <c r="Y72" s="21"/>
      <c r="Z72" s="21"/>
      <c r="AA72" s="21"/>
      <c r="AB72" s="21"/>
      <c r="AC72" s="83"/>
      <c r="AD72" s="49"/>
      <c r="AE72" s="49"/>
      <c r="AF72" s="49"/>
      <c r="AG72" s="49"/>
      <c r="AH72" s="21"/>
      <c r="AI72" s="49"/>
      <c r="AJ72" s="49"/>
      <c r="AK72" s="49"/>
      <c r="AL72" s="49"/>
      <c r="AM72" s="49"/>
      <c r="AN72" s="49"/>
      <c r="AO72" s="83"/>
      <c r="AP72" s="83"/>
      <c r="AQ72" s="83"/>
      <c r="AR72" s="83"/>
      <c r="AS72" s="83"/>
    </row>
    <row r="73" spans="1:45" ht="15" customHeight="1" x14ac:dyDescent="0.25">
      <c r="A73" s="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97"/>
      <c r="P73" s="97"/>
      <c r="Q73" s="97"/>
      <c r="R73" s="97"/>
      <c r="S73" s="97"/>
      <c r="T73" s="97"/>
      <c r="U73" s="49"/>
      <c r="V73" s="52"/>
      <c r="W73" s="49"/>
      <c r="X73" s="49"/>
      <c r="Y73" s="21"/>
      <c r="Z73" s="21"/>
      <c r="AA73" s="21"/>
      <c r="AB73" s="21"/>
      <c r="AC73" s="83"/>
      <c r="AD73" s="49"/>
      <c r="AE73" s="49"/>
      <c r="AF73" s="49"/>
      <c r="AG73" s="49"/>
      <c r="AH73" s="21"/>
      <c r="AI73" s="49"/>
      <c r="AJ73" s="49"/>
      <c r="AK73" s="49"/>
      <c r="AL73" s="49"/>
      <c r="AM73" s="49"/>
      <c r="AN73" s="49"/>
      <c r="AO73" s="83"/>
      <c r="AP73" s="83"/>
      <c r="AQ73" s="83"/>
      <c r="AR73" s="83"/>
      <c r="AS73" s="83"/>
    </row>
    <row r="74" spans="1:45" ht="15" customHeight="1" x14ac:dyDescent="0.25">
      <c r="A74" s="7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2"/>
      <c r="O74" s="97"/>
      <c r="P74" s="97"/>
      <c r="Q74" s="97"/>
      <c r="R74" s="97"/>
      <c r="S74" s="97"/>
      <c r="T74" s="97"/>
      <c r="U74" s="49"/>
      <c r="V74" s="52"/>
      <c r="W74" s="49"/>
      <c r="X74" s="49"/>
      <c r="Y74" s="21"/>
      <c r="Z74" s="21"/>
      <c r="AA74" s="21"/>
      <c r="AB74" s="21"/>
      <c r="AC74" s="83"/>
      <c r="AD74" s="49"/>
      <c r="AE74" s="49"/>
      <c r="AF74" s="49"/>
      <c r="AG74" s="49"/>
      <c r="AH74" s="21"/>
      <c r="AI74" s="49"/>
      <c r="AJ74" s="49"/>
      <c r="AK74" s="49"/>
      <c r="AL74" s="49"/>
      <c r="AM74" s="49"/>
      <c r="AN74" s="49"/>
      <c r="AO74" s="83"/>
      <c r="AP74" s="83"/>
      <c r="AQ74" s="83"/>
      <c r="AR74" s="83"/>
      <c r="AS74" s="83"/>
    </row>
    <row r="75" spans="1:45" ht="15" customHeight="1" x14ac:dyDescent="0.25">
      <c r="A75" s="7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2"/>
      <c r="O75" s="97"/>
      <c r="P75" s="97"/>
      <c r="Q75" s="97"/>
      <c r="R75" s="97"/>
      <c r="S75" s="97"/>
      <c r="T75" s="97"/>
      <c r="U75" s="49"/>
      <c r="V75" s="52"/>
      <c r="W75" s="49"/>
      <c r="X75" s="49"/>
      <c r="Y75" s="21"/>
      <c r="Z75" s="21"/>
      <c r="AA75" s="21"/>
      <c r="AB75" s="21"/>
      <c r="AC75" s="83"/>
      <c r="AD75" s="49"/>
      <c r="AE75" s="49"/>
      <c r="AF75" s="49"/>
      <c r="AG75" s="49"/>
      <c r="AH75" s="21"/>
      <c r="AI75" s="49"/>
      <c r="AJ75" s="49"/>
      <c r="AK75" s="49"/>
      <c r="AL75" s="49"/>
      <c r="AM75" s="49"/>
      <c r="AN75" s="49"/>
      <c r="AO75" s="83"/>
      <c r="AP75" s="83"/>
      <c r="AQ75" s="83"/>
      <c r="AR75" s="83"/>
      <c r="AS75" s="83"/>
    </row>
    <row r="76" spans="1:45" ht="15" customHeight="1" x14ac:dyDescent="0.25">
      <c r="A76" s="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2"/>
      <c r="O76" s="97"/>
      <c r="P76" s="97"/>
      <c r="Q76" s="97"/>
      <c r="R76" s="97"/>
      <c r="S76" s="97"/>
      <c r="T76" s="97"/>
      <c r="U76" s="49"/>
      <c r="V76" s="52"/>
      <c r="W76" s="49"/>
      <c r="X76" s="49"/>
      <c r="Y76" s="21"/>
      <c r="Z76" s="21"/>
      <c r="AA76" s="21"/>
      <c r="AB76" s="21"/>
      <c r="AC76" s="83"/>
      <c r="AD76" s="49"/>
      <c r="AE76" s="49"/>
      <c r="AF76" s="49"/>
      <c r="AG76" s="49"/>
      <c r="AH76" s="21"/>
      <c r="AI76" s="49"/>
      <c r="AJ76" s="49"/>
      <c r="AK76" s="49"/>
      <c r="AL76" s="49"/>
      <c r="AM76" s="49"/>
      <c r="AN76" s="49"/>
      <c r="AO76" s="83"/>
      <c r="AP76" s="83"/>
      <c r="AQ76" s="83"/>
      <c r="AR76" s="83"/>
      <c r="AS76" s="83"/>
    </row>
    <row r="77" spans="1:45" ht="15" customHeight="1" x14ac:dyDescent="0.25">
      <c r="A77" s="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2"/>
      <c r="O77" s="97"/>
      <c r="P77" s="97"/>
      <c r="Q77" s="97"/>
      <c r="R77" s="97"/>
      <c r="S77" s="97"/>
      <c r="T77" s="97"/>
      <c r="U77" s="49"/>
      <c r="V77" s="52"/>
      <c r="W77" s="49"/>
      <c r="X77" s="49"/>
      <c r="Y77" s="21"/>
      <c r="Z77" s="21"/>
      <c r="AA77" s="21"/>
      <c r="AB77" s="21"/>
      <c r="AC77" s="83"/>
      <c r="AD77" s="49"/>
      <c r="AE77" s="49"/>
      <c r="AF77" s="49"/>
      <c r="AG77" s="49"/>
      <c r="AH77" s="21"/>
      <c r="AI77" s="49"/>
      <c r="AJ77" s="49"/>
      <c r="AK77" s="49"/>
      <c r="AL77" s="49"/>
      <c r="AM77" s="49"/>
      <c r="AN77" s="49"/>
      <c r="AO77" s="83"/>
      <c r="AP77" s="83"/>
      <c r="AQ77" s="83"/>
      <c r="AR77" s="83"/>
      <c r="AS77" s="83"/>
    </row>
    <row r="78" spans="1:45" ht="15" customHeight="1" x14ac:dyDescent="0.25">
      <c r="A78" s="7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2"/>
      <c r="O78" s="97"/>
      <c r="P78" s="97"/>
      <c r="Q78" s="97"/>
      <c r="R78" s="97"/>
      <c r="S78" s="97"/>
      <c r="T78" s="97"/>
      <c r="U78" s="49"/>
      <c r="V78" s="52"/>
      <c r="W78" s="49"/>
      <c r="X78" s="49"/>
      <c r="Y78" s="21"/>
      <c r="Z78" s="21"/>
      <c r="AA78" s="21"/>
      <c r="AB78" s="21"/>
      <c r="AC78" s="83"/>
      <c r="AD78" s="49"/>
      <c r="AE78" s="49"/>
      <c r="AF78" s="49"/>
      <c r="AG78" s="49"/>
      <c r="AH78" s="21"/>
      <c r="AI78" s="49"/>
      <c r="AJ78" s="49"/>
      <c r="AK78" s="49"/>
      <c r="AL78" s="49"/>
      <c r="AM78" s="49"/>
      <c r="AN78" s="49"/>
      <c r="AO78" s="83"/>
      <c r="AP78" s="83"/>
      <c r="AQ78" s="83"/>
      <c r="AR78" s="83"/>
      <c r="AS78" s="83"/>
    </row>
    <row r="79" spans="1:45" ht="15" customHeight="1" x14ac:dyDescent="0.25">
      <c r="A79" s="7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97"/>
      <c r="P79" s="97"/>
      <c r="Q79" s="97"/>
      <c r="R79" s="97"/>
      <c r="S79" s="97"/>
      <c r="T79" s="97"/>
      <c r="U79" s="49"/>
      <c r="V79" s="52"/>
      <c r="W79" s="49"/>
      <c r="X79" s="49"/>
      <c r="Y79" s="21"/>
      <c r="Z79" s="21"/>
      <c r="AA79" s="21"/>
      <c r="AB79" s="21"/>
      <c r="AC79" s="83"/>
      <c r="AD79" s="49"/>
      <c r="AE79" s="49"/>
      <c r="AF79" s="49"/>
      <c r="AG79" s="49"/>
      <c r="AH79" s="21"/>
      <c r="AI79" s="49"/>
      <c r="AJ79" s="49"/>
      <c r="AK79" s="49"/>
      <c r="AL79" s="49"/>
      <c r="AM79" s="49"/>
      <c r="AN79" s="49"/>
      <c r="AO79" s="83"/>
      <c r="AP79" s="83"/>
      <c r="AQ79" s="83"/>
      <c r="AR79" s="83"/>
      <c r="AS79" s="83"/>
    </row>
    <row r="80" spans="1:45" ht="15" customHeight="1" x14ac:dyDescent="0.25">
      <c r="A80" s="7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97"/>
      <c r="P80" s="97"/>
      <c r="Q80" s="97"/>
      <c r="R80" s="97"/>
      <c r="S80" s="97"/>
      <c r="T80" s="97"/>
      <c r="U80" s="49"/>
      <c r="V80" s="52"/>
      <c r="W80" s="49"/>
      <c r="X80" s="49"/>
      <c r="Y80" s="21"/>
      <c r="Z80" s="21"/>
      <c r="AA80" s="21"/>
      <c r="AB80" s="21"/>
      <c r="AC80" s="83"/>
      <c r="AD80" s="49"/>
      <c r="AE80" s="49"/>
      <c r="AF80" s="49"/>
      <c r="AG80" s="49"/>
      <c r="AH80" s="21"/>
      <c r="AI80" s="49"/>
      <c r="AJ80" s="49"/>
      <c r="AK80" s="49"/>
      <c r="AL80" s="49"/>
      <c r="AM80" s="49"/>
      <c r="AN80" s="49"/>
      <c r="AO80" s="83"/>
      <c r="AP80" s="83"/>
      <c r="AQ80" s="83"/>
      <c r="AR80" s="83"/>
      <c r="AS80" s="83"/>
    </row>
    <row r="81" spans="1:45" ht="15" customHeight="1" x14ac:dyDescent="0.25">
      <c r="A81" s="7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97"/>
      <c r="P81" s="97"/>
      <c r="Q81" s="97"/>
      <c r="R81" s="97"/>
      <c r="S81" s="97"/>
      <c r="T81" s="97"/>
      <c r="U81" s="49"/>
      <c r="V81" s="52"/>
      <c r="W81" s="49"/>
      <c r="X81" s="49"/>
      <c r="Y81" s="21"/>
      <c r="Z81" s="21"/>
      <c r="AA81" s="21"/>
      <c r="AB81" s="21"/>
      <c r="AC81" s="83"/>
      <c r="AD81" s="49"/>
      <c r="AE81" s="49"/>
      <c r="AF81" s="49"/>
      <c r="AG81" s="49"/>
      <c r="AH81" s="21"/>
      <c r="AI81" s="49"/>
      <c r="AJ81" s="49"/>
      <c r="AK81" s="49"/>
      <c r="AL81" s="49"/>
      <c r="AM81" s="49"/>
      <c r="AN81" s="49"/>
      <c r="AO81" s="83"/>
      <c r="AP81" s="83"/>
      <c r="AQ81" s="83"/>
      <c r="AR81" s="83"/>
      <c r="AS81" s="83"/>
    </row>
    <row r="82" spans="1:45" ht="15" customHeight="1" x14ac:dyDescent="0.25">
      <c r="A82" s="7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97"/>
      <c r="P82" s="97"/>
      <c r="Q82" s="97"/>
      <c r="R82" s="97"/>
      <c r="S82" s="97"/>
      <c r="T82" s="97"/>
      <c r="U82" s="49"/>
      <c r="V82" s="52"/>
      <c r="W82" s="49"/>
      <c r="X82" s="49"/>
      <c r="Y82" s="21"/>
      <c r="Z82" s="21"/>
      <c r="AA82" s="21"/>
      <c r="AB82" s="21"/>
      <c r="AC82" s="83"/>
      <c r="AD82" s="49"/>
      <c r="AE82" s="49"/>
      <c r="AF82" s="49"/>
      <c r="AG82" s="49"/>
      <c r="AH82" s="21"/>
      <c r="AI82" s="49"/>
      <c r="AJ82" s="49"/>
      <c r="AK82" s="49"/>
      <c r="AL82" s="49"/>
      <c r="AM82" s="49"/>
      <c r="AN82" s="49"/>
      <c r="AO82" s="83"/>
      <c r="AP82" s="83"/>
      <c r="AQ82" s="83"/>
      <c r="AR82" s="83"/>
      <c r="AS82" s="83"/>
    </row>
    <row r="83" spans="1:45" ht="15" customHeight="1" x14ac:dyDescent="0.25">
      <c r="A83" s="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97"/>
      <c r="P83" s="97"/>
      <c r="Q83" s="97"/>
      <c r="R83" s="97"/>
      <c r="S83" s="97"/>
      <c r="T83" s="97"/>
      <c r="U83" s="49"/>
      <c r="V83" s="52"/>
      <c r="W83" s="49"/>
      <c r="X83" s="49"/>
      <c r="Y83" s="21"/>
      <c r="Z83" s="21"/>
      <c r="AA83" s="21"/>
      <c r="AB83" s="21"/>
      <c r="AC83" s="83"/>
      <c r="AD83" s="49"/>
      <c r="AE83" s="49"/>
      <c r="AF83" s="49"/>
      <c r="AG83" s="49"/>
      <c r="AH83" s="21"/>
      <c r="AI83" s="49"/>
      <c r="AJ83" s="49"/>
      <c r="AK83" s="49"/>
      <c r="AL83" s="49"/>
      <c r="AM83" s="49"/>
      <c r="AN83" s="49"/>
      <c r="AO83" s="83"/>
      <c r="AP83" s="83"/>
      <c r="AQ83" s="83"/>
      <c r="AR83" s="83"/>
      <c r="AS83" s="83"/>
    </row>
    <row r="84" spans="1:45" ht="15" customHeight="1" x14ac:dyDescent="0.25">
      <c r="A84" s="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97"/>
      <c r="P84" s="97"/>
      <c r="Q84" s="97"/>
      <c r="R84" s="97"/>
      <c r="S84" s="97"/>
      <c r="T84" s="97"/>
      <c r="U84" s="49"/>
      <c r="V84" s="52"/>
      <c r="W84" s="49"/>
      <c r="X84" s="49"/>
      <c r="Y84" s="21"/>
      <c r="Z84" s="21"/>
      <c r="AA84" s="21"/>
      <c r="AB84" s="21"/>
      <c r="AC84" s="83"/>
      <c r="AD84" s="49"/>
      <c r="AE84" s="49"/>
      <c r="AF84" s="49"/>
      <c r="AG84" s="49"/>
      <c r="AH84" s="21"/>
      <c r="AI84" s="49"/>
      <c r="AJ84" s="49"/>
      <c r="AK84" s="49"/>
      <c r="AL84" s="49"/>
      <c r="AM84" s="49"/>
      <c r="AN84" s="49"/>
      <c r="AO84" s="83"/>
      <c r="AP84" s="83"/>
      <c r="AQ84" s="83"/>
      <c r="AR84" s="83"/>
      <c r="AS84" s="83"/>
    </row>
    <row r="85" spans="1:45" ht="15" customHeight="1" x14ac:dyDescent="0.25">
      <c r="A85" s="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97"/>
      <c r="P85" s="97"/>
      <c r="Q85" s="97"/>
      <c r="R85" s="97"/>
      <c r="S85" s="97"/>
      <c r="T85" s="97"/>
      <c r="U85" s="49"/>
      <c r="V85" s="52"/>
      <c r="W85" s="49"/>
      <c r="X85" s="49"/>
      <c r="Y85" s="21"/>
      <c r="Z85" s="21"/>
      <c r="AA85" s="21"/>
      <c r="AB85" s="21"/>
      <c r="AC85" s="83"/>
      <c r="AD85" s="49"/>
      <c r="AE85" s="49"/>
      <c r="AF85" s="49"/>
      <c r="AG85" s="49"/>
      <c r="AH85" s="21"/>
      <c r="AI85" s="49"/>
      <c r="AJ85" s="49"/>
      <c r="AK85" s="49"/>
      <c r="AL85" s="49"/>
      <c r="AM85" s="49"/>
      <c r="AN85" s="49"/>
      <c r="AO85" s="83"/>
      <c r="AP85" s="83"/>
      <c r="AQ85" s="83"/>
      <c r="AR85" s="83"/>
      <c r="AS85" s="83"/>
    </row>
    <row r="86" spans="1:45" ht="15" customHeight="1" x14ac:dyDescent="0.25">
      <c r="A86" s="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97"/>
      <c r="P86" s="97"/>
      <c r="Q86" s="97"/>
      <c r="R86" s="97"/>
      <c r="S86" s="97"/>
      <c r="T86" s="97"/>
      <c r="U86" s="49"/>
      <c r="V86" s="52"/>
      <c r="W86" s="49"/>
      <c r="X86" s="49"/>
      <c r="Y86" s="21"/>
      <c r="Z86" s="21"/>
      <c r="AA86" s="21"/>
      <c r="AB86" s="21"/>
      <c r="AC86" s="83"/>
      <c r="AD86" s="49"/>
      <c r="AE86" s="49"/>
      <c r="AF86" s="49"/>
      <c r="AG86" s="49"/>
      <c r="AH86" s="21"/>
      <c r="AI86" s="49"/>
      <c r="AJ86" s="49"/>
      <c r="AK86" s="49"/>
      <c r="AL86" s="49"/>
      <c r="AM86" s="49"/>
      <c r="AN86" s="49"/>
      <c r="AO86" s="83"/>
      <c r="AP86" s="83"/>
      <c r="AQ86" s="83"/>
      <c r="AR86" s="83"/>
      <c r="AS86" s="83"/>
    </row>
    <row r="87" spans="1:45" ht="15" customHeight="1" x14ac:dyDescent="0.25">
      <c r="A87" s="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97"/>
      <c r="P87" s="97"/>
      <c r="Q87" s="97"/>
      <c r="R87" s="97"/>
      <c r="S87" s="97"/>
      <c r="T87" s="97"/>
      <c r="U87" s="49"/>
      <c r="V87" s="52"/>
      <c r="W87" s="49"/>
      <c r="X87" s="49"/>
      <c r="Y87" s="21"/>
      <c r="Z87" s="21"/>
      <c r="AA87" s="21"/>
      <c r="AB87" s="21"/>
      <c r="AC87" s="83"/>
      <c r="AD87" s="49"/>
      <c r="AE87" s="49"/>
      <c r="AF87" s="49"/>
      <c r="AG87" s="49"/>
      <c r="AH87" s="21"/>
      <c r="AI87" s="49"/>
      <c r="AJ87" s="49"/>
      <c r="AK87" s="49"/>
      <c r="AL87" s="49"/>
      <c r="AM87" s="49"/>
      <c r="AN87" s="49"/>
      <c r="AO87" s="83"/>
      <c r="AP87" s="83"/>
      <c r="AQ87" s="83"/>
      <c r="AR87" s="83"/>
      <c r="AS87" s="83"/>
    </row>
    <row r="88" spans="1:45" ht="15" customHeight="1" x14ac:dyDescent="0.25">
      <c r="A88" s="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97"/>
      <c r="P88" s="97"/>
      <c r="Q88" s="97"/>
      <c r="R88" s="97"/>
      <c r="S88" s="97"/>
      <c r="T88" s="97"/>
      <c r="U88" s="49"/>
      <c r="V88" s="52"/>
      <c r="W88" s="49"/>
      <c r="X88" s="49"/>
      <c r="Y88" s="21"/>
      <c r="Z88" s="21"/>
      <c r="AA88" s="21"/>
      <c r="AB88" s="21"/>
      <c r="AC88" s="83"/>
      <c r="AD88" s="49"/>
      <c r="AE88" s="49"/>
      <c r="AF88" s="49"/>
      <c r="AG88" s="49"/>
      <c r="AH88" s="21"/>
      <c r="AI88" s="49"/>
      <c r="AJ88" s="49"/>
      <c r="AK88" s="49"/>
      <c r="AL88" s="49"/>
      <c r="AM88" s="49"/>
      <c r="AN88" s="49"/>
      <c r="AO88" s="83"/>
      <c r="AP88" s="83"/>
      <c r="AQ88" s="83"/>
      <c r="AR88" s="83"/>
      <c r="AS88" s="83"/>
    </row>
    <row r="89" spans="1:45" ht="15" customHeight="1" x14ac:dyDescent="0.25">
      <c r="A89" s="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97"/>
      <c r="P89" s="97"/>
      <c r="Q89" s="97"/>
      <c r="R89" s="97"/>
      <c r="S89" s="97"/>
      <c r="T89" s="97"/>
      <c r="U89" s="49"/>
      <c r="V89" s="52"/>
      <c r="W89" s="49"/>
      <c r="X89" s="49"/>
      <c r="Y89" s="21"/>
      <c r="Z89" s="21"/>
      <c r="AA89" s="21"/>
      <c r="AB89" s="21"/>
      <c r="AC89" s="83"/>
      <c r="AD89" s="49"/>
      <c r="AE89" s="49"/>
      <c r="AF89" s="49"/>
      <c r="AG89" s="49"/>
      <c r="AH89" s="21"/>
      <c r="AI89" s="49"/>
      <c r="AJ89" s="49"/>
      <c r="AK89" s="49"/>
      <c r="AL89" s="49"/>
      <c r="AM89" s="49"/>
      <c r="AN89" s="49"/>
      <c r="AO89" s="83"/>
      <c r="AP89" s="83"/>
      <c r="AQ89" s="83"/>
      <c r="AR89" s="83"/>
      <c r="AS89" s="83"/>
    </row>
    <row r="90" spans="1:45" ht="15" customHeight="1" x14ac:dyDescent="0.25">
      <c r="A90" s="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97"/>
      <c r="P90" s="97"/>
      <c r="Q90" s="97"/>
      <c r="R90" s="97"/>
      <c r="S90" s="97"/>
      <c r="T90" s="97"/>
      <c r="U90" s="49"/>
      <c r="V90" s="52"/>
      <c r="W90" s="49"/>
      <c r="X90" s="49"/>
      <c r="Y90" s="21"/>
      <c r="Z90" s="21"/>
      <c r="AA90" s="21"/>
      <c r="AB90" s="21"/>
      <c r="AC90" s="83"/>
      <c r="AD90" s="49"/>
      <c r="AE90" s="49"/>
      <c r="AF90" s="49"/>
      <c r="AG90" s="49"/>
      <c r="AH90" s="21"/>
      <c r="AI90" s="49"/>
      <c r="AJ90" s="49"/>
      <c r="AK90" s="49"/>
      <c r="AL90" s="49"/>
      <c r="AM90" s="49"/>
      <c r="AN90" s="49"/>
      <c r="AO90" s="83"/>
      <c r="AP90" s="83"/>
      <c r="AQ90" s="83"/>
      <c r="AR90" s="83"/>
      <c r="AS90" s="83"/>
    </row>
    <row r="91" spans="1:45" ht="15" customHeight="1" x14ac:dyDescent="0.25">
      <c r="A91" s="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97"/>
      <c r="P91" s="97"/>
      <c r="Q91" s="97"/>
      <c r="R91" s="97"/>
      <c r="S91" s="97"/>
      <c r="T91" s="97"/>
      <c r="U91" s="49"/>
      <c r="V91" s="52"/>
      <c r="W91" s="49"/>
      <c r="X91" s="49"/>
      <c r="Y91" s="21"/>
      <c r="Z91" s="21"/>
      <c r="AA91" s="21"/>
      <c r="AB91" s="21"/>
      <c r="AC91" s="83"/>
      <c r="AD91" s="49"/>
      <c r="AE91" s="49"/>
      <c r="AF91" s="49"/>
      <c r="AG91" s="49"/>
      <c r="AH91" s="21"/>
      <c r="AI91" s="49"/>
      <c r="AJ91" s="49"/>
      <c r="AK91" s="49"/>
      <c r="AL91" s="49"/>
      <c r="AM91" s="49"/>
      <c r="AN91" s="49"/>
      <c r="AO91" s="83"/>
      <c r="AP91" s="83"/>
      <c r="AQ91" s="83"/>
      <c r="AR91" s="83"/>
      <c r="AS91" s="83"/>
    </row>
    <row r="92" spans="1:45" ht="15" customHeight="1" x14ac:dyDescent="0.25">
      <c r="A92" s="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97"/>
      <c r="P92" s="97"/>
      <c r="Q92" s="97"/>
      <c r="R92" s="97"/>
      <c r="S92" s="97"/>
      <c r="T92" s="97"/>
      <c r="U92" s="49"/>
      <c r="V92" s="52"/>
      <c r="W92" s="49"/>
      <c r="X92" s="49"/>
      <c r="Y92" s="21"/>
      <c r="Z92" s="21"/>
      <c r="AA92" s="21"/>
      <c r="AB92" s="21"/>
      <c r="AC92" s="83"/>
      <c r="AD92" s="49"/>
      <c r="AE92" s="49"/>
      <c r="AF92" s="49"/>
      <c r="AG92" s="49"/>
      <c r="AH92" s="21"/>
      <c r="AI92" s="49"/>
      <c r="AJ92" s="49"/>
      <c r="AK92" s="49"/>
      <c r="AL92" s="49"/>
      <c r="AM92" s="49"/>
      <c r="AN92" s="49"/>
      <c r="AO92" s="83"/>
      <c r="AP92" s="83"/>
      <c r="AQ92" s="83"/>
      <c r="AR92" s="83"/>
      <c r="AS92" s="83"/>
    </row>
    <row r="93" spans="1:45" ht="15" customHeight="1" x14ac:dyDescent="0.25">
      <c r="A93" s="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97"/>
      <c r="P93" s="97"/>
      <c r="Q93" s="97"/>
      <c r="R93" s="97"/>
      <c r="S93" s="97"/>
      <c r="T93" s="97"/>
      <c r="U93" s="49"/>
      <c r="V93" s="52"/>
      <c r="W93" s="49"/>
      <c r="X93" s="49"/>
      <c r="Y93" s="21"/>
      <c r="Z93" s="21"/>
      <c r="AA93" s="21"/>
      <c r="AB93" s="21"/>
      <c r="AC93" s="83"/>
      <c r="AD93" s="49"/>
      <c r="AE93" s="49"/>
      <c r="AF93" s="49"/>
      <c r="AG93" s="49"/>
      <c r="AH93" s="21"/>
      <c r="AI93" s="49"/>
      <c r="AJ93" s="49"/>
      <c r="AK93" s="49"/>
      <c r="AL93" s="49"/>
      <c r="AM93" s="49"/>
      <c r="AN93" s="49"/>
      <c r="AO93" s="83"/>
      <c r="AP93" s="83"/>
      <c r="AQ93" s="83"/>
      <c r="AR93" s="83"/>
      <c r="AS93" s="83"/>
    </row>
    <row r="94" spans="1:45" ht="15" customHeight="1" x14ac:dyDescent="0.25">
      <c r="A94" s="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97"/>
      <c r="P94" s="97"/>
      <c r="Q94" s="97"/>
      <c r="R94" s="97"/>
      <c r="S94" s="97"/>
      <c r="T94" s="97"/>
      <c r="U94" s="49"/>
      <c r="V94" s="52"/>
      <c r="W94" s="49"/>
      <c r="X94" s="49"/>
      <c r="Y94" s="21"/>
      <c r="Z94" s="21"/>
      <c r="AA94" s="21"/>
      <c r="AB94" s="21"/>
      <c r="AC94" s="83"/>
      <c r="AD94" s="49"/>
      <c r="AE94" s="49"/>
      <c r="AF94" s="49"/>
      <c r="AG94" s="49"/>
      <c r="AH94" s="21"/>
      <c r="AI94" s="49"/>
      <c r="AJ94" s="49"/>
      <c r="AK94" s="49"/>
      <c r="AL94" s="49"/>
      <c r="AM94" s="49"/>
      <c r="AN94" s="49"/>
      <c r="AO94" s="83"/>
      <c r="AP94" s="83"/>
      <c r="AQ94" s="83"/>
      <c r="AR94" s="83"/>
      <c r="AS94" s="83"/>
    </row>
    <row r="95" spans="1:45" ht="15" customHeight="1" x14ac:dyDescent="0.25">
      <c r="A95" s="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97"/>
      <c r="P95" s="97"/>
      <c r="Q95" s="97"/>
      <c r="R95" s="97"/>
      <c r="S95" s="97"/>
      <c r="T95" s="97"/>
      <c r="U95" s="49"/>
      <c r="V95" s="52"/>
      <c r="W95" s="49"/>
      <c r="X95" s="49"/>
      <c r="Y95" s="21"/>
      <c r="Z95" s="21"/>
      <c r="AA95" s="21"/>
      <c r="AB95" s="21"/>
      <c r="AC95" s="83"/>
      <c r="AD95" s="49"/>
      <c r="AE95" s="49"/>
      <c r="AF95" s="49"/>
      <c r="AG95" s="49"/>
      <c r="AH95" s="21"/>
      <c r="AI95" s="49"/>
      <c r="AJ95" s="49"/>
      <c r="AK95" s="49"/>
      <c r="AL95" s="49"/>
      <c r="AM95" s="49"/>
      <c r="AN95" s="49"/>
      <c r="AO95" s="83"/>
      <c r="AP95" s="83"/>
      <c r="AQ95" s="83"/>
      <c r="AR95" s="83"/>
      <c r="AS95" s="83"/>
    </row>
    <row r="96" spans="1:45" ht="15" customHeight="1" x14ac:dyDescent="0.25">
      <c r="A96" s="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97"/>
      <c r="P96" s="97"/>
      <c r="Q96" s="97"/>
      <c r="R96" s="97"/>
      <c r="S96" s="97"/>
      <c r="T96" s="97"/>
      <c r="U96" s="49"/>
      <c r="V96" s="52"/>
      <c r="W96" s="49"/>
      <c r="X96" s="49"/>
      <c r="Y96" s="21"/>
      <c r="Z96" s="21"/>
      <c r="AA96" s="21"/>
      <c r="AB96" s="21"/>
      <c r="AC96" s="83"/>
      <c r="AD96" s="49"/>
      <c r="AE96" s="49"/>
      <c r="AF96" s="49"/>
      <c r="AG96" s="49"/>
      <c r="AH96" s="21"/>
      <c r="AI96" s="49"/>
      <c r="AJ96" s="49"/>
      <c r="AK96" s="49"/>
      <c r="AL96" s="49"/>
      <c r="AM96" s="49"/>
      <c r="AN96" s="49"/>
      <c r="AO96" s="83"/>
      <c r="AP96" s="83"/>
      <c r="AQ96" s="83"/>
      <c r="AR96" s="83"/>
      <c r="AS96" s="83"/>
    </row>
    <row r="97" spans="1:45" ht="15" customHeight="1" x14ac:dyDescent="0.25">
      <c r="A97" s="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97"/>
      <c r="P97" s="97"/>
      <c r="Q97" s="97"/>
      <c r="R97" s="97"/>
      <c r="S97" s="97"/>
      <c r="T97" s="97"/>
      <c r="U97" s="49"/>
      <c r="V97" s="52"/>
      <c r="W97" s="49"/>
      <c r="X97" s="49"/>
      <c r="Y97" s="21"/>
      <c r="Z97" s="21"/>
      <c r="AA97" s="21"/>
      <c r="AB97" s="21"/>
      <c r="AC97" s="83"/>
      <c r="AD97" s="49"/>
      <c r="AE97" s="49"/>
      <c r="AF97" s="49"/>
      <c r="AG97" s="49"/>
      <c r="AH97" s="21"/>
      <c r="AI97" s="49"/>
      <c r="AJ97" s="49"/>
      <c r="AK97" s="49"/>
      <c r="AL97" s="49"/>
      <c r="AM97" s="49"/>
      <c r="AN97" s="49"/>
      <c r="AO97" s="83"/>
      <c r="AP97" s="83"/>
      <c r="AQ97" s="83"/>
      <c r="AR97" s="83"/>
      <c r="AS97" s="83"/>
    </row>
    <row r="98" spans="1:45" ht="15" customHeight="1" x14ac:dyDescent="0.25">
      <c r="A98" s="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97"/>
      <c r="P98" s="97"/>
      <c r="Q98" s="97"/>
      <c r="R98" s="97"/>
      <c r="S98" s="97"/>
      <c r="T98" s="97"/>
      <c r="U98" s="49"/>
      <c r="V98" s="52"/>
      <c r="W98" s="49"/>
      <c r="X98" s="49"/>
      <c r="Y98" s="21"/>
      <c r="Z98" s="21"/>
      <c r="AA98" s="21"/>
      <c r="AB98" s="21"/>
      <c r="AC98" s="83"/>
      <c r="AD98" s="49"/>
      <c r="AE98" s="49"/>
      <c r="AF98" s="49"/>
      <c r="AG98" s="49"/>
      <c r="AH98" s="21"/>
      <c r="AI98" s="49"/>
      <c r="AJ98" s="49"/>
      <c r="AK98" s="49"/>
      <c r="AL98" s="49"/>
      <c r="AM98" s="49"/>
      <c r="AN98" s="49"/>
      <c r="AO98" s="83"/>
      <c r="AP98" s="83"/>
      <c r="AQ98" s="83"/>
      <c r="AR98" s="83"/>
      <c r="AS98" s="83"/>
    </row>
    <row r="99" spans="1:45" ht="15" customHeight="1" x14ac:dyDescent="0.25">
      <c r="A99" s="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97"/>
      <c r="P99" s="97"/>
      <c r="Q99" s="97"/>
      <c r="R99" s="97"/>
      <c r="S99" s="97"/>
      <c r="T99" s="97"/>
      <c r="U99" s="49"/>
      <c r="V99" s="52"/>
      <c r="W99" s="49"/>
      <c r="X99" s="49"/>
      <c r="Y99" s="21"/>
      <c r="Z99" s="21"/>
      <c r="AA99" s="21"/>
      <c r="AB99" s="21"/>
      <c r="AC99" s="83"/>
      <c r="AD99" s="49"/>
      <c r="AE99" s="49"/>
      <c r="AF99" s="49"/>
      <c r="AG99" s="49"/>
      <c r="AH99" s="21"/>
      <c r="AI99" s="49"/>
      <c r="AJ99" s="49"/>
      <c r="AK99" s="49"/>
      <c r="AL99" s="49"/>
      <c r="AM99" s="49"/>
      <c r="AN99" s="49"/>
      <c r="AO99" s="83"/>
      <c r="AP99" s="83"/>
      <c r="AQ99" s="83"/>
      <c r="AR99" s="83"/>
      <c r="AS99" s="83"/>
    </row>
    <row r="100" spans="1:45" ht="15" customHeight="1" x14ac:dyDescent="0.25">
      <c r="A100" s="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97"/>
      <c r="P100" s="97"/>
      <c r="Q100" s="97"/>
      <c r="R100" s="97"/>
      <c r="S100" s="97"/>
      <c r="T100" s="97"/>
      <c r="U100" s="49"/>
      <c r="V100" s="52"/>
      <c r="W100" s="49"/>
      <c r="X100" s="49"/>
      <c r="Y100" s="21"/>
      <c r="Z100" s="21"/>
      <c r="AA100" s="21"/>
      <c r="AB100" s="21"/>
      <c r="AC100" s="83"/>
      <c r="AD100" s="49"/>
      <c r="AE100" s="49"/>
      <c r="AF100" s="49"/>
      <c r="AG100" s="49"/>
      <c r="AH100" s="21"/>
      <c r="AI100" s="49"/>
      <c r="AJ100" s="49"/>
      <c r="AK100" s="49"/>
      <c r="AL100" s="49"/>
      <c r="AM100" s="49"/>
      <c r="AN100" s="49"/>
      <c r="AO100" s="83"/>
      <c r="AP100" s="83"/>
      <c r="AQ100" s="83"/>
      <c r="AR100" s="83"/>
      <c r="AS100" s="83"/>
    </row>
    <row r="101" spans="1:45" ht="15" customHeight="1" x14ac:dyDescent="0.25">
      <c r="A101" s="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97"/>
      <c r="P101" s="97"/>
      <c r="Q101" s="97"/>
      <c r="R101" s="97"/>
      <c r="S101" s="97"/>
      <c r="T101" s="97"/>
      <c r="U101" s="49"/>
      <c r="V101" s="52"/>
      <c r="W101" s="49"/>
      <c r="X101" s="49"/>
      <c r="Y101" s="21"/>
      <c r="Z101" s="21"/>
      <c r="AA101" s="21"/>
      <c r="AB101" s="21"/>
      <c r="AC101" s="83"/>
      <c r="AD101" s="49"/>
      <c r="AE101" s="49"/>
      <c r="AF101" s="49"/>
      <c r="AG101" s="49"/>
      <c r="AH101" s="21"/>
      <c r="AI101" s="49"/>
      <c r="AJ101" s="49"/>
      <c r="AK101" s="49"/>
      <c r="AL101" s="49"/>
      <c r="AM101" s="49"/>
      <c r="AN101" s="49"/>
      <c r="AO101" s="83"/>
      <c r="AP101" s="83"/>
      <c r="AQ101" s="83"/>
      <c r="AR101" s="83"/>
      <c r="AS101" s="83"/>
    </row>
    <row r="102" spans="1:45" ht="15" customHeight="1" x14ac:dyDescent="0.25">
      <c r="O102" s="97"/>
      <c r="P102" s="97"/>
      <c r="Q102" s="97"/>
      <c r="R102" s="97"/>
      <c r="S102" s="97"/>
      <c r="T102" s="97"/>
      <c r="AO102" s="83"/>
      <c r="AP102" s="83"/>
      <c r="AQ102" s="83"/>
      <c r="AR102" s="83"/>
      <c r="AS102" s="83"/>
    </row>
    <row r="103" spans="1:45" ht="15" customHeight="1" x14ac:dyDescent="0.25">
      <c r="O103" s="97"/>
      <c r="P103" s="97"/>
      <c r="Q103" s="97"/>
      <c r="R103" s="97"/>
      <c r="S103" s="97"/>
      <c r="T103" s="97"/>
      <c r="AO103" s="83"/>
      <c r="AP103" s="83"/>
      <c r="AQ103" s="83"/>
      <c r="AR103" s="83"/>
      <c r="AS103" s="83"/>
    </row>
    <row r="104" spans="1:45" ht="15" customHeight="1" x14ac:dyDescent="0.25">
      <c r="O104" s="97"/>
      <c r="P104" s="97"/>
      <c r="Q104" s="97"/>
      <c r="R104" s="97"/>
      <c r="S104" s="97"/>
      <c r="T104" s="97"/>
      <c r="AO104" s="83"/>
      <c r="AP104" s="83"/>
      <c r="AQ104" s="83"/>
      <c r="AR104" s="83"/>
      <c r="AS104" s="83"/>
    </row>
    <row r="105" spans="1:45" ht="15" customHeight="1" x14ac:dyDescent="0.25">
      <c r="O105" s="97"/>
      <c r="P105" s="97"/>
      <c r="Q105" s="97"/>
      <c r="R105" s="97"/>
      <c r="S105" s="97"/>
      <c r="T105" s="97"/>
      <c r="AO105" s="83"/>
      <c r="AP105" s="83"/>
      <c r="AQ105" s="83"/>
      <c r="AR105" s="83"/>
      <c r="AS105" s="83"/>
    </row>
    <row r="106" spans="1:45" ht="15" customHeight="1" x14ac:dyDescent="0.25">
      <c r="O106" s="97"/>
      <c r="P106" s="97"/>
      <c r="Q106" s="97"/>
      <c r="R106" s="97"/>
      <c r="S106" s="97"/>
      <c r="T106" s="97"/>
      <c r="AO106" s="83"/>
      <c r="AP106" s="83"/>
      <c r="AQ106" s="83"/>
      <c r="AR106" s="83"/>
      <c r="AS106" s="83"/>
    </row>
    <row r="107" spans="1:45" ht="15" customHeight="1" x14ac:dyDescent="0.25">
      <c r="O107" s="97"/>
      <c r="P107" s="97"/>
      <c r="Q107" s="97"/>
      <c r="R107" s="97"/>
      <c r="S107" s="97"/>
      <c r="T107" s="97"/>
      <c r="AO107" s="83"/>
      <c r="AP107" s="83"/>
      <c r="AQ107" s="83"/>
      <c r="AR107" s="83"/>
      <c r="AS107" s="83"/>
    </row>
    <row r="108" spans="1:45" ht="15" customHeight="1" x14ac:dyDescent="0.25">
      <c r="O108" s="97"/>
      <c r="P108" s="97"/>
      <c r="Q108" s="97"/>
      <c r="R108" s="97"/>
      <c r="S108" s="97"/>
      <c r="T108" s="97"/>
      <c r="AO108" s="83"/>
      <c r="AP108" s="83"/>
      <c r="AQ108" s="83"/>
      <c r="AR108" s="83"/>
      <c r="AS108" s="83"/>
    </row>
    <row r="109" spans="1:45" ht="15" customHeight="1" x14ac:dyDescent="0.25">
      <c r="O109" s="97"/>
      <c r="P109" s="97"/>
      <c r="Q109" s="97"/>
      <c r="R109" s="97"/>
      <c r="S109" s="97"/>
      <c r="T109" s="97"/>
      <c r="AO109" s="83"/>
      <c r="AP109" s="83"/>
      <c r="AQ109" s="83"/>
      <c r="AR109" s="83"/>
      <c r="AS109" s="83"/>
    </row>
    <row r="110" spans="1:45" ht="15" customHeight="1" x14ac:dyDescent="0.25">
      <c r="O110" s="97"/>
      <c r="P110" s="97"/>
      <c r="Q110" s="97"/>
      <c r="R110" s="97"/>
      <c r="S110" s="97"/>
      <c r="T110" s="97"/>
      <c r="AO110" s="83"/>
      <c r="AP110" s="83"/>
      <c r="AQ110" s="83"/>
      <c r="AR110" s="83"/>
      <c r="AS110" s="83"/>
    </row>
    <row r="111" spans="1:45" ht="15" customHeight="1" x14ac:dyDescent="0.25">
      <c r="O111" s="97"/>
      <c r="P111" s="97"/>
      <c r="Q111" s="97"/>
      <c r="R111" s="97"/>
      <c r="S111" s="97"/>
      <c r="T111" s="97"/>
      <c r="AO111" s="83"/>
      <c r="AP111" s="83"/>
      <c r="AQ111" s="83"/>
      <c r="AR111" s="83"/>
      <c r="AS111" s="83"/>
    </row>
    <row r="112" spans="1:45" ht="15" customHeight="1" x14ac:dyDescent="0.25">
      <c r="O112" s="97"/>
      <c r="P112" s="97"/>
      <c r="Q112" s="97"/>
      <c r="R112" s="97"/>
      <c r="S112" s="97"/>
      <c r="T112" s="97"/>
      <c r="AO112" s="83"/>
      <c r="AP112" s="83"/>
      <c r="AQ112" s="83"/>
      <c r="AR112" s="83"/>
      <c r="AS112" s="83"/>
    </row>
    <row r="113" spans="2:45" ht="15" customHeight="1" x14ac:dyDescent="0.25">
      <c r="O113" s="97"/>
      <c r="P113" s="97"/>
      <c r="Q113" s="97"/>
      <c r="R113" s="97"/>
      <c r="S113" s="97"/>
      <c r="T113" s="97"/>
      <c r="AO113" s="83"/>
      <c r="AP113" s="83"/>
      <c r="AQ113" s="83"/>
      <c r="AR113" s="83"/>
      <c r="AS113" s="83"/>
    </row>
    <row r="114" spans="2:45" ht="15" customHeight="1" x14ac:dyDescent="0.25">
      <c r="O114" s="97"/>
      <c r="P114" s="97"/>
      <c r="Q114" s="97"/>
      <c r="R114" s="97"/>
      <c r="S114" s="97"/>
      <c r="T114" s="97"/>
      <c r="AO114" s="83"/>
      <c r="AP114" s="83"/>
      <c r="AQ114" s="83"/>
      <c r="AR114" s="83"/>
      <c r="AS114" s="83"/>
    </row>
    <row r="115" spans="2:45" ht="15" customHeight="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97"/>
      <c r="P115" s="97"/>
      <c r="Q115" s="97"/>
      <c r="R115" s="97"/>
      <c r="S115" s="97"/>
      <c r="T115" s="97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83"/>
      <c r="AP115" s="83"/>
      <c r="AQ115" s="83"/>
      <c r="AR115" s="83"/>
      <c r="AS115" s="83"/>
    </row>
    <row r="116" spans="2:45" ht="15" customHeight="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97"/>
      <c r="P116" s="97"/>
      <c r="Q116" s="97"/>
      <c r="R116" s="97"/>
      <c r="S116" s="97"/>
      <c r="T116" s="97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83"/>
      <c r="AP116" s="83"/>
      <c r="AQ116" s="83"/>
      <c r="AR116" s="83"/>
      <c r="AS116" s="83"/>
    </row>
    <row r="117" spans="2:45" ht="15" customHeight="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97"/>
      <c r="P117" s="97"/>
      <c r="Q117" s="97"/>
      <c r="R117" s="97"/>
      <c r="S117" s="97"/>
      <c r="T117" s="97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83"/>
      <c r="AP117" s="83"/>
      <c r="AQ117" s="83"/>
      <c r="AR117" s="83"/>
      <c r="AS117" s="83"/>
    </row>
    <row r="118" spans="2:45" ht="15" customHeight="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97"/>
      <c r="P118" s="97"/>
      <c r="Q118" s="97"/>
      <c r="R118" s="97"/>
      <c r="S118" s="97"/>
      <c r="T118" s="97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83"/>
      <c r="AP118" s="83"/>
      <c r="AQ118" s="83"/>
      <c r="AR118" s="83"/>
      <c r="AS118" s="83"/>
    </row>
    <row r="119" spans="2:45" ht="15" customHeight="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97"/>
      <c r="P119" s="97"/>
      <c r="Q119" s="97"/>
      <c r="R119" s="97"/>
      <c r="S119" s="97"/>
      <c r="T119" s="97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83"/>
      <c r="AP119" s="83"/>
      <c r="AQ119" s="83"/>
      <c r="AR119" s="83"/>
      <c r="AS119" s="83"/>
    </row>
    <row r="120" spans="2:45" ht="15" customHeight="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97"/>
      <c r="P120" s="97"/>
      <c r="Q120" s="97"/>
      <c r="R120" s="97"/>
      <c r="S120" s="97"/>
      <c r="T120" s="97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83"/>
      <c r="AP120" s="83"/>
      <c r="AQ120" s="83"/>
      <c r="AR120" s="83"/>
      <c r="AS120" s="83"/>
    </row>
    <row r="121" spans="2:45" ht="15" customHeight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97"/>
      <c r="P121" s="97"/>
      <c r="Q121" s="97"/>
      <c r="R121" s="97"/>
      <c r="S121" s="97"/>
      <c r="T121" s="97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83"/>
      <c r="AP121" s="83"/>
      <c r="AQ121" s="83"/>
      <c r="AR121" s="83"/>
      <c r="AS121" s="83"/>
    </row>
    <row r="122" spans="2:45" ht="15" customHeight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97"/>
      <c r="P122" s="97"/>
      <c r="Q122" s="97"/>
      <c r="R122" s="97"/>
      <c r="S122" s="97"/>
      <c r="T122" s="97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83"/>
      <c r="AP122" s="83"/>
      <c r="AQ122" s="83"/>
      <c r="AR122" s="83"/>
      <c r="AS122" s="83"/>
    </row>
    <row r="123" spans="2:45" ht="15" customHeight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97"/>
      <c r="P123" s="97"/>
      <c r="Q123" s="97"/>
      <c r="R123" s="97"/>
      <c r="S123" s="97"/>
      <c r="T123" s="97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83"/>
      <c r="AP123" s="83"/>
      <c r="AQ123" s="83"/>
      <c r="AR123" s="83"/>
      <c r="AS123" s="83"/>
    </row>
    <row r="124" spans="2:45" ht="15" customHeight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97"/>
      <c r="P124" s="97"/>
      <c r="Q124" s="97"/>
      <c r="R124" s="97"/>
      <c r="S124" s="97"/>
      <c r="T124" s="97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83"/>
      <c r="AP124" s="83"/>
      <c r="AQ124" s="83"/>
      <c r="AR124" s="83"/>
      <c r="AS124" s="83"/>
    </row>
    <row r="125" spans="2:45" ht="15" customHeight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97"/>
      <c r="P125" s="97"/>
      <c r="Q125" s="97"/>
      <c r="R125" s="97"/>
      <c r="S125" s="97"/>
      <c r="T125" s="97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83"/>
      <c r="AP125" s="83"/>
      <c r="AQ125" s="83"/>
      <c r="AR125" s="83"/>
      <c r="AS125" s="83"/>
    </row>
    <row r="126" spans="2:45" ht="15" customHeigh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97"/>
      <c r="P126" s="97"/>
      <c r="Q126" s="97"/>
      <c r="R126" s="97"/>
      <c r="S126" s="97"/>
      <c r="T126" s="97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83"/>
      <c r="AP126" s="83"/>
      <c r="AQ126" s="83"/>
      <c r="AR126" s="83"/>
      <c r="AS126" s="83"/>
    </row>
    <row r="127" spans="2:45" ht="1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97"/>
      <c r="P127" s="97"/>
      <c r="Q127" s="97"/>
      <c r="R127" s="97"/>
      <c r="S127" s="97"/>
      <c r="T127" s="97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83"/>
      <c r="AP127" s="83"/>
      <c r="AQ127" s="83"/>
      <c r="AR127" s="83"/>
      <c r="AS127" s="83"/>
    </row>
    <row r="128" spans="2:45" ht="15" customHeight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97"/>
      <c r="P128" s="97"/>
      <c r="Q128" s="97"/>
      <c r="R128" s="97"/>
      <c r="S128" s="97"/>
      <c r="T128" s="97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83"/>
      <c r="AP128" s="83"/>
      <c r="AQ128" s="83"/>
      <c r="AR128" s="83"/>
      <c r="AS128" s="83"/>
    </row>
    <row r="129" spans="2:45" ht="15" customHeigh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97"/>
      <c r="P129" s="97"/>
      <c r="Q129" s="97"/>
      <c r="R129" s="97"/>
      <c r="S129" s="97"/>
      <c r="T129" s="97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83"/>
      <c r="AP129" s="83"/>
      <c r="AQ129" s="83"/>
      <c r="AR129" s="83"/>
      <c r="AS129" s="83"/>
    </row>
    <row r="130" spans="2:45" ht="15" customHeight="1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97"/>
      <c r="P130" s="97"/>
      <c r="Q130" s="97"/>
      <c r="R130" s="97"/>
      <c r="S130" s="97"/>
      <c r="T130" s="97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83"/>
      <c r="AP130" s="83"/>
      <c r="AQ130" s="83"/>
      <c r="AR130" s="83"/>
      <c r="AS130" s="83"/>
    </row>
    <row r="131" spans="2:45" ht="15" customHeight="1" x14ac:dyDescent="0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97"/>
      <c r="P131" s="97"/>
      <c r="Q131" s="97"/>
      <c r="R131" s="97"/>
      <c r="S131" s="97"/>
      <c r="T131" s="97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83"/>
      <c r="AP131" s="83"/>
      <c r="AQ131" s="83"/>
      <c r="AR131" s="83"/>
      <c r="AS131" s="83"/>
    </row>
    <row r="132" spans="2:45" ht="15" customHeight="1" x14ac:dyDescent="0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97"/>
      <c r="P132" s="97"/>
      <c r="Q132" s="97"/>
      <c r="R132" s="97"/>
      <c r="S132" s="97"/>
      <c r="T132" s="97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83"/>
      <c r="AP132" s="83"/>
      <c r="AQ132" s="83"/>
      <c r="AR132" s="83"/>
      <c r="AS132" s="83"/>
    </row>
    <row r="133" spans="2:45" ht="15" customHeight="1" x14ac:dyDescent="0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97"/>
      <c r="P133" s="97"/>
      <c r="Q133" s="97"/>
      <c r="R133" s="97"/>
      <c r="S133" s="97"/>
      <c r="T133" s="97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83"/>
      <c r="AP133" s="83"/>
      <c r="AQ133" s="83"/>
      <c r="AR133" s="83"/>
      <c r="AS133" s="83"/>
    </row>
    <row r="134" spans="2:45" ht="15" customHeight="1" x14ac:dyDescent="0.2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97"/>
      <c r="P134" s="97"/>
      <c r="Q134" s="97"/>
      <c r="R134" s="97"/>
      <c r="S134" s="97"/>
      <c r="T134" s="97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83"/>
      <c r="AP134" s="83"/>
      <c r="AQ134" s="83"/>
      <c r="AR134" s="83"/>
      <c r="AS134" s="83"/>
    </row>
    <row r="135" spans="2:45" ht="15" customHeight="1" x14ac:dyDescent="0.2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97"/>
      <c r="P135" s="97"/>
      <c r="Q135" s="97"/>
      <c r="R135" s="97"/>
      <c r="S135" s="97"/>
      <c r="T135" s="97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83"/>
      <c r="AP135" s="83"/>
      <c r="AQ135" s="83"/>
      <c r="AR135" s="83"/>
      <c r="AS135" s="83"/>
    </row>
    <row r="136" spans="2:45" ht="15" customHeight="1" x14ac:dyDescent="0.2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97"/>
      <c r="P136" s="97"/>
      <c r="Q136" s="97"/>
      <c r="R136" s="97"/>
      <c r="S136" s="97"/>
      <c r="T136" s="97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83"/>
      <c r="AP136" s="83"/>
      <c r="AQ136" s="83"/>
      <c r="AR136" s="83"/>
      <c r="AS136" s="83"/>
    </row>
    <row r="137" spans="2:45" ht="15" customHeight="1" x14ac:dyDescent="0.2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97"/>
      <c r="P137" s="97"/>
      <c r="Q137" s="97"/>
      <c r="R137" s="97"/>
      <c r="S137" s="97"/>
      <c r="T137" s="97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83"/>
      <c r="AP137" s="83"/>
      <c r="AQ137" s="83"/>
      <c r="AR137" s="83"/>
      <c r="AS137" s="83"/>
    </row>
    <row r="138" spans="2:45" ht="15" customHeight="1" x14ac:dyDescent="0.2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97"/>
      <c r="P138" s="97"/>
      <c r="Q138" s="97"/>
      <c r="R138" s="97"/>
      <c r="S138" s="97"/>
      <c r="T138" s="97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83"/>
      <c r="AP138" s="83"/>
      <c r="AQ138" s="83"/>
      <c r="AR138" s="83"/>
      <c r="AS138" s="83"/>
    </row>
    <row r="139" spans="2:45" ht="15" customHeight="1" x14ac:dyDescent="0.2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97"/>
      <c r="P139" s="97"/>
      <c r="Q139" s="97"/>
      <c r="R139" s="97"/>
      <c r="S139" s="97"/>
      <c r="T139" s="97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83"/>
      <c r="AP139" s="83"/>
      <c r="AQ139" s="83"/>
      <c r="AR139" s="83"/>
      <c r="AS139" s="83"/>
    </row>
    <row r="140" spans="2:45" ht="15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97"/>
      <c r="P140" s="97"/>
      <c r="Q140" s="97"/>
      <c r="R140" s="97"/>
      <c r="S140" s="97"/>
      <c r="T140" s="97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83"/>
      <c r="AP140" s="83"/>
      <c r="AQ140" s="83"/>
      <c r="AR140" s="83"/>
      <c r="AS140" s="83"/>
    </row>
    <row r="141" spans="2:45" ht="15" customHeight="1" x14ac:dyDescent="0.2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97"/>
      <c r="P141" s="97"/>
      <c r="Q141" s="97"/>
      <c r="R141" s="97"/>
      <c r="S141" s="97"/>
      <c r="T141" s="97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83"/>
      <c r="AP141" s="83"/>
      <c r="AQ141" s="83"/>
      <c r="AR141" s="83"/>
      <c r="AS141" s="83"/>
    </row>
    <row r="142" spans="2:45" ht="15" customHeight="1" x14ac:dyDescent="0.2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97"/>
      <c r="P142" s="97"/>
      <c r="Q142" s="97"/>
      <c r="R142" s="97"/>
      <c r="S142" s="97"/>
      <c r="T142" s="97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83"/>
      <c r="AP142" s="83"/>
      <c r="AQ142" s="83"/>
      <c r="AR142" s="83"/>
      <c r="AS142" s="83"/>
    </row>
    <row r="143" spans="2:45" ht="15" customHeight="1" x14ac:dyDescent="0.2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97"/>
      <c r="P143" s="97"/>
      <c r="Q143" s="97"/>
      <c r="R143" s="97"/>
      <c r="S143" s="97"/>
      <c r="T143" s="97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83"/>
      <c r="AP143" s="83"/>
      <c r="AQ143" s="83"/>
      <c r="AR143" s="83"/>
      <c r="AS143" s="83"/>
    </row>
    <row r="144" spans="2:45" ht="15" customHeight="1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97"/>
      <c r="P144" s="97"/>
      <c r="Q144" s="97"/>
      <c r="R144" s="97"/>
      <c r="S144" s="97"/>
      <c r="T144" s="97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83"/>
      <c r="AP144" s="83"/>
      <c r="AQ144" s="83"/>
      <c r="AR144" s="83"/>
      <c r="AS144" s="83"/>
    </row>
    <row r="145" spans="2:45" ht="15" customHeight="1" x14ac:dyDescent="0.2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97"/>
      <c r="P145" s="97"/>
      <c r="Q145" s="97"/>
      <c r="R145" s="97"/>
      <c r="S145" s="97"/>
      <c r="T145" s="97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83"/>
      <c r="AP145" s="83"/>
      <c r="AQ145" s="83"/>
      <c r="AR145" s="83"/>
      <c r="AS145" s="83"/>
    </row>
    <row r="146" spans="2:45" ht="15" customHeight="1" x14ac:dyDescent="0.2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97"/>
      <c r="P146" s="97"/>
      <c r="Q146" s="97"/>
      <c r="R146" s="97"/>
      <c r="S146" s="97"/>
      <c r="T146" s="97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83"/>
      <c r="AP146" s="83"/>
      <c r="AQ146" s="83"/>
      <c r="AR146" s="83"/>
      <c r="AS146" s="83"/>
    </row>
    <row r="147" spans="2:45" ht="15" customHeight="1" x14ac:dyDescent="0.2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97"/>
      <c r="P147" s="97"/>
      <c r="Q147" s="97"/>
      <c r="R147" s="97"/>
      <c r="S147" s="97"/>
      <c r="T147" s="97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83"/>
      <c r="AP147" s="83"/>
      <c r="AQ147" s="83"/>
      <c r="AR147" s="83"/>
      <c r="AS147" s="83"/>
    </row>
    <row r="148" spans="2:45" ht="15" customHeight="1" x14ac:dyDescent="0.2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97"/>
      <c r="P148" s="97"/>
      <c r="Q148" s="97"/>
      <c r="R148" s="97"/>
      <c r="S148" s="97"/>
      <c r="T148" s="97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83"/>
      <c r="AP148" s="83"/>
      <c r="AQ148" s="83"/>
      <c r="AR148" s="83"/>
      <c r="AS148" s="83"/>
    </row>
    <row r="149" spans="2:45" ht="15" customHeight="1" x14ac:dyDescent="0.2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97"/>
      <c r="P149" s="97"/>
      <c r="Q149" s="97"/>
      <c r="R149" s="97"/>
      <c r="S149" s="97"/>
      <c r="T149" s="97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83"/>
      <c r="AP149" s="83"/>
      <c r="AQ149" s="83"/>
      <c r="AR149" s="83"/>
      <c r="AS149" s="83"/>
    </row>
    <row r="150" spans="2:45" ht="15" customHeight="1" x14ac:dyDescent="0.2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97"/>
      <c r="P150" s="97"/>
      <c r="Q150" s="97"/>
      <c r="R150" s="97"/>
      <c r="S150" s="97"/>
      <c r="T150" s="97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83"/>
      <c r="AP150" s="83"/>
      <c r="AQ150" s="83"/>
      <c r="AR150" s="83"/>
      <c r="AS150" s="83"/>
    </row>
    <row r="151" spans="2:45" ht="15" customHeight="1" x14ac:dyDescent="0.2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97"/>
      <c r="P151" s="97"/>
      <c r="Q151" s="97"/>
      <c r="R151" s="97"/>
      <c r="S151" s="97"/>
      <c r="T151" s="97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83"/>
      <c r="AP151" s="83"/>
      <c r="AQ151" s="83"/>
      <c r="AR151" s="83"/>
      <c r="AS151" s="83"/>
    </row>
    <row r="152" spans="2:45" ht="15" customHeight="1" x14ac:dyDescent="0.2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97"/>
      <c r="P152" s="97"/>
      <c r="Q152" s="97"/>
      <c r="R152" s="97"/>
      <c r="S152" s="97"/>
      <c r="T152" s="97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83"/>
      <c r="AP152" s="83"/>
      <c r="AQ152" s="83"/>
      <c r="AR152" s="83"/>
      <c r="AS152" s="83"/>
    </row>
    <row r="153" spans="2:45" ht="15" customHeight="1" x14ac:dyDescent="0.2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97"/>
      <c r="P153" s="97"/>
      <c r="Q153" s="97"/>
      <c r="R153" s="97"/>
      <c r="S153" s="97"/>
      <c r="T153" s="97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83"/>
      <c r="AP153" s="83"/>
      <c r="AQ153" s="83"/>
      <c r="AR153" s="83"/>
      <c r="AS153" s="83"/>
    </row>
    <row r="154" spans="2:45" ht="15" customHeight="1" x14ac:dyDescent="0.2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97"/>
      <c r="P154" s="97"/>
      <c r="Q154" s="97"/>
      <c r="R154" s="97"/>
      <c r="S154" s="97"/>
      <c r="T154" s="97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83"/>
      <c r="AP154" s="83"/>
      <c r="AQ154" s="83"/>
      <c r="AR154" s="83"/>
      <c r="AS154" s="83"/>
    </row>
    <row r="155" spans="2:45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97"/>
      <c r="P155" s="97"/>
      <c r="Q155" s="97"/>
      <c r="R155" s="97"/>
      <c r="S155" s="97"/>
      <c r="T155" s="97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2:45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97"/>
      <c r="P156" s="97"/>
      <c r="Q156" s="97"/>
      <c r="R156" s="97"/>
      <c r="S156" s="97"/>
      <c r="T156" s="97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2:45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97"/>
      <c r="P157" s="97"/>
      <c r="Q157" s="97"/>
      <c r="R157" s="97"/>
      <c r="S157" s="97"/>
      <c r="T157" s="97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2:45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97"/>
      <c r="P158" s="97"/>
      <c r="Q158" s="97"/>
      <c r="R158" s="97"/>
      <c r="S158" s="97"/>
      <c r="T158" s="97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2:45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97"/>
      <c r="P159" s="97"/>
      <c r="Q159" s="97"/>
      <c r="R159" s="97"/>
      <c r="S159" s="97"/>
      <c r="T159" s="97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2:45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97"/>
      <c r="P160" s="97"/>
      <c r="Q160" s="97"/>
      <c r="R160" s="97"/>
      <c r="S160" s="97"/>
      <c r="T160" s="97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  <row r="161" spans="15:20" ht="15" customHeight="1" x14ac:dyDescent="0.25">
      <c r="O161" s="97"/>
      <c r="P161" s="97"/>
      <c r="Q161" s="97"/>
      <c r="R161" s="97"/>
      <c r="S161" s="97"/>
      <c r="T161" s="97"/>
    </row>
    <row r="162" spans="15:20" ht="15" customHeight="1" x14ac:dyDescent="0.25">
      <c r="O162" s="97"/>
      <c r="P162" s="97"/>
      <c r="Q162" s="97"/>
      <c r="R162" s="97"/>
      <c r="S162" s="97"/>
      <c r="T162" s="97"/>
    </row>
    <row r="163" spans="15:20" ht="15" customHeight="1" x14ac:dyDescent="0.25">
      <c r="O163" s="97"/>
      <c r="P163" s="97"/>
      <c r="Q163" s="97"/>
      <c r="R163" s="97"/>
      <c r="S163" s="97"/>
      <c r="T163" s="97"/>
    </row>
    <row r="164" spans="15:20" ht="15" customHeight="1" x14ac:dyDescent="0.25">
      <c r="O164" s="97"/>
      <c r="P164" s="97"/>
      <c r="Q164" s="97"/>
      <c r="R164" s="97"/>
      <c r="S164" s="97"/>
      <c r="T164" s="97"/>
    </row>
    <row r="165" spans="15:20" ht="15" customHeight="1" x14ac:dyDescent="0.25">
      <c r="O165" s="97"/>
      <c r="P165" s="97"/>
      <c r="Q165" s="97"/>
      <c r="R165" s="97"/>
      <c r="S165" s="97"/>
      <c r="T165" s="97"/>
    </row>
    <row r="166" spans="15:20" ht="15" customHeight="1" x14ac:dyDescent="0.25">
      <c r="O166" s="97"/>
      <c r="P166" s="97"/>
      <c r="Q166" s="97"/>
      <c r="R166" s="97"/>
      <c r="S166" s="97"/>
      <c r="T166" s="97"/>
    </row>
    <row r="167" spans="15:20" ht="15" customHeight="1" x14ac:dyDescent="0.25">
      <c r="O167" s="97"/>
      <c r="P167" s="97"/>
      <c r="Q167" s="97"/>
      <c r="R167" s="97"/>
      <c r="S167" s="97"/>
      <c r="T167" s="97"/>
    </row>
    <row r="168" spans="15:20" ht="15" customHeight="1" x14ac:dyDescent="0.25">
      <c r="O168" s="97"/>
      <c r="P168" s="97"/>
      <c r="Q168" s="97"/>
      <c r="R168" s="97"/>
      <c r="S168" s="97"/>
      <c r="T168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61</v>
      </c>
      <c r="F1" s="5"/>
      <c r="G1" s="100"/>
      <c r="H1" s="100"/>
      <c r="I1" s="2"/>
      <c r="J1" s="3"/>
      <c r="K1" s="9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100"/>
      <c r="AD1" s="100"/>
      <c r="AE1" s="2"/>
      <c r="AF1" s="3"/>
      <c r="AG1" s="9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01" t="s">
        <v>72</v>
      </c>
      <c r="C2" s="102"/>
      <c r="D2" s="45"/>
      <c r="E2" s="11" t="s">
        <v>13</v>
      </c>
      <c r="F2" s="12"/>
      <c r="G2" s="12"/>
      <c r="H2" s="12"/>
      <c r="I2" s="17"/>
      <c r="J2" s="13"/>
      <c r="K2" s="90"/>
      <c r="L2" s="19" t="s">
        <v>73</v>
      </c>
      <c r="M2" s="12"/>
      <c r="N2" s="12"/>
      <c r="O2" s="18"/>
      <c r="P2" s="103"/>
      <c r="Q2" s="19" t="s">
        <v>74</v>
      </c>
      <c r="R2" s="12"/>
      <c r="S2" s="12"/>
      <c r="T2" s="12"/>
      <c r="U2" s="17"/>
      <c r="V2" s="18"/>
      <c r="W2" s="103"/>
      <c r="X2" s="104" t="s">
        <v>75</v>
      </c>
      <c r="Y2" s="105"/>
      <c r="Z2" s="106"/>
      <c r="AA2" s="11" t="s">
        <v>13</v>
      </c>
      <c r="AB2" s="12"/>
      <c r="AC2" s="12"/>
      <c r="AD2" s="12"/>
      <c r="AE2" s="17"/>
      <c r="AF2" s="13"/>
      <c r="AG2" s="90"/>
      <c r="AH2" s="19" t="s">
        <v>76</v>
      </c>
      <c r="AI2" s="12"/>
      <c r="AJ2" s="12"/>
      <c r="AK2" s="18"/>
      <c r="AL2" s="103"/>
      <c r="AM2" s="19" t="s">
        <v>74</v>
      </c>
      <c r="AN2" s="12"/>
      <c r="AO2" s="12"/>
      <c r="AP2" s="12"/>
      <c r="AQ2" s="17"/>
      <c r="AR2" s="18"/>
      <c r="AS2" s="10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7"/>
      <c r="L3" s="16" t="s">
        <v>5</v>
      </c>
      <c r="M3" s="16" t="s">
        <v>6</v>
      </c>
      <c r="N3" s="16" t="s">
        <v>68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7"/>
      <c r="AH3" s="16" t="s">
        <v>5</v>
      </c>
      <c r="AI3" s="16" t="s">
        <v>6</v>
      </c>
      <c r="AJ3" s="16" t="s">
        <v>68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7">
        <v>2001</v>
      </c>
      <c r="C4" s="31" t="s">
        <v>35</v>
      </c>
      <c r="D4" s="43" t="s">
        <v>47</v>
      </c>
      <c r="E4" s="27">
        <v>14</v>
      </c>
      <c r="F4" s="27">
        <v>1</v>
      </c>
      <c r="G4" s="27">
        <v>2</v>
      </c>
      <c r="H4" s="28">
        <v>7</v>
      </c>
      <c r="I4" s="27">
        <v>30</v>
      </c>
      <c r="J4" s="44">
        <v>0.40500000000000003</v>
      </c>
      <c r="K4" s="46">
        <v>74</v>
      </c>
      <c r="L4" s="108"/>
      <c r="M4" s="16"/>
      <c r="N4" s="16"/>
      <c r="O4" s="16"/>
      <c r="P4" s="21"/>
      <c r="Q4" s="27"/>
      <c r="R4" s="27"/>
      <c r="S4" s="28"/>
      <c r="T4" s="27"/>
      <c r="U4" s="27"/>
      <c r="V4" s="109"/>
      <c r="W4" s="46"/>
      <c r="X4" s="27"/>
      <c r="Y4" s="31"/>
      <c r="Z4" s="43"/>
      <c r="AA4" s="27"/>
      <c r="AB4" s="27"/>
      <c r="AC4" s="27"/>
      <c r="AD4" s="28"/>
      <c r="AE4" s="27"/>
      <c r="AF4" s="44"/>
      <c r="AG4" s="46"/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10"/>
      <c r="AS4" s="11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7"/>
      <c r="C5" s="31"/>
      <c r="D5" s="43"/>
      <c r="E5" s="27"/>
      <c r="F5" s="27"/>
      <c r="G5" s="27"/>
      <c r="H5" s="28"/>
      <c r="I5" s="27"/>
      <c r="J5" s="44"/>
      <c r="K5" s="46"/>
      <c r="L5" s="108"/>
      <c r="M5" s="16"/>
      <c r="N5" s="16"/>
      <c r="O5" s="16"/>
      <c r="P5" s="21"/>
      <c r="Q5" s="27"/>
      <c r="R5" s="27"/>
      <c r="S5" s="28"/>
      <c r="T5" s="27"/>
      <c r="U5" s="27"/>
      <c r="V5" s="109"/>
      <c r="W5" s="46"/>
      <c r="X5" s="27"/>
      <c r="Y5" s="31"/>
      <c r="Z5" s="43"/>
      <c r="AA5" s="27"/>
      <c r="AB5" s="27"/>
      <c r="AC5" s="27"/>
      <c r="AD5" s="28"/>
      <c r="AE5" s="27"/>
      <c r="AF5" s="44"/>
      <c r="AG5" s="46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10"/>
      <c r="AS5" s="11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7">
        <v>2003</v>
      </c>
      <c r="C6" s="31" t="s">
        <v>53</v>
      </c>
      <c r="D6" s="43" t="s">
        <v>50</v>
      </c>
      <c r="E6" s="27">
        <v>22</v>
      </c>
      <c r="F6" s="27">
        <v>0</v>
      </c>
      <c r="G6" s="27">
        <v>3</v>
      </c>
      <c r="H6" s="28">
        <v>15</v>
      </c>
      <c r="I6" s="27">
        <v>48</v>
      </c>
      <c r="J6" s="44">
        <v>0.45700000000000002</v>
      </c>
      <c r="K6" s="46">
        <v>105</v>
      </c>
      <c r="L6" s="108"/>
      <c r="M6" s="16"/>
      <c r="N6" s="16"/>
      <c r="O6" s="16"/>
      <c r="P6" s="21"/>
      <c r="Q6" s="27"/>
      <c r="R6" s="27"/>
      <c r="S6" s="28"/>
      <c r="T6" s="27"/>
      <c r="U6" s="27"/>
      <c r="V6" s="109"/>
      <c r="W6" s="46"/>
      <c r="X6" s="27"/>
      <c r="Y6" s="31"/>
      <c r="Z6" s="43"/>
      <c r="AA6" s="27"/>
      <c r="AB6" s="27"/>
      <c r="AC6" s="27"/>
      <c r="AD6" s="28"/>
      <c r="AE6" s="27"/>
      <c r="AF6" s="44"/>
      <c r="AG6" s="46"/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110"/>
      <c r="AS6" s="11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7"/>
      <c r="C7" s="31"/>
      <c r="D7" s="43"/>
      <c r="E7" s="27"/>
      <c r="F7" s="27"/>
      <c r="G7" s="27"/>
      <c r="H7" s="28"/>
      <c r="I7" s="27"/>
      <c r="J7" s="44"/>
      <c r="K7" s="46"/>
      <c r="L7" s="108"/>
      <c r="M7" s="16"/>
      <c r="N7" s="16"/>
      <c r="O7" s="16"/>
      <c r="P7" s="21"/>
      <c r="Q7" s="27"/>
      <c r="R7" s="27"/>
      <c r="S7" s="28"/>
      <c r="T7" s="27"/>
      <c r="U7" s="27"/>
      <c r="V7" s="109"/>
      <c r="W7" s="46"/>
      <c r="X7" s="27">
        <v>2004</v>
      </c>
      <c r="Y7" s="27" t="s">
        <v>49</v>
      </c>
      <c r="Z7" s="43" t="s">
        <v>52</v>
      </c>
      <c r="AA7" s="27">
        <v>16</v>
      </c>
      <c r="AB7" s="27">
        <v>0</v>
      </c>
      <c r="AC7" s="27">
        <v>8</v>
      </c>
      <c r="AD7" s="27">
        <v>26</v>
      </c>
      <c r="AE7" s="27">
        <v>82</v>
      </c>
      <c r="AF7" s="58">
        <v>0.71299999999999997</v>
      </c>
      <c r="AG7" s="134">
        <v>115</v>
      </c>
      <c r="AH7" s="16"/>
      <c r="AI7" s="16" t="s">
        <v>81</v>
      </c>
      <c r="AJ7" s="16"/>
      <c r="AK7" s="16" t="s">
        <v>82</v>
      </c>
      <c r="AL7" s="21"/>
      <c r="AM7" s="27">
        <v>5</v>
      </c>
      <c r="AN7" s="27">
        <v>0</v>
      </c>
      <c r="AO7" s="27">
        <v>0</v>
      </c>
      <c r="AP7" s="27">
        <v>7</v>
      </c>
      <c r="AQ7" s="27">
        <v>21</v>
      </c>
      <c r="AR7" s="110">
        <v>0.5675</v>
      </c>
      <c r="AS7" s="111">
        <v>37</v>
      </c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7"/>
      <c r="C8" s="31"/>
      <c r="D8" s="43"/>
      <c r="E8" s="27"/>
      <c r="F8" s="27"/>
      <c r="G8" s="27"/>
      <c r="H8" s="28"/>
      <c r="I8" s="27"/>
      <c r="J8" s="44"/>
      <c r="K8" s="46"/>
      <c r="L8" s="108"/>
      <c r="M8" s="16"/>
      <c r="N8" s="16"/>
      <c r="O8" s="16"/>
      <c r="P8" s="21"/>
      <c r="Q8" s="27"/>
      <c r="R8" s="27"/>
      <c r="S8" s="28"/>
      <c r="T8" s="27"/>
      <c r="U8" s="27"/>
      <c r="V8" s="109"/>
      <c r="W8" s="46"/>
      <c r="X8" s="27"/>
      <c r="Y8" s="31"/>
      <c r="Z8" s="43"/>
      <c r="AA8" s="27"/>
      <c r="AB8" s="27"/>
      <c r="AC8" s="27"/>
      <c r="AD8" s="28"/>
      <c r="AE8" s="27"/>
      <c r="AF8" s="44"/>
      <c r="AG8" s="46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10"/>
      <c r="AS8" s="111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7">
        <v>2006</v>
      </c>
      <c r="C9" s="31" t="s">
        <v>37</v>
      </c>
      <c r="D9" s="43" t="s">
        <v>36</v>
      </c>
      <c r="E9" s="27">
        <v>21</v>
      </c>
      <c r="F9" s="27">
        <v>1</v>
      </c>
      <c r="G9" s="27">
        <v>3</v>
      </c>
      <c r="H9" s="28">
        <v>36</v>
      </c>
      <c r="I9" s="27">
        <v>70</v>
      </c>
      <c r="J9" s="44">
        <v>0.58799999999999997</v>
      </c>
      <c r="K9" s="46">
        <v>119</v>
      </c>
      <c r="L9" s="108"/>
      <c r="M9" s="16" t="s">
        <v>54</v>
      </c>
      <c r="N9" s="16"/>
      <c r="O9" s="16"/>
      <c r="P9" s="21"/>
      <c r="Q9" s="27"/>
      <c r="R9" s="27"/>
      <c r="S9" s="28"/>
      <c r="T9" s="27"/>
      <c r="U9" s="27"/>
      <c r="V9" s="109"/>
      <c r="W9" s="46"/>
      <c r="X9" s="27"/>
      <c r="Y9" s="31"/>
      <c r="Z9" s="43"/>
      <c r="AA9" s="27"/>
      <c r="AB9" s="27"/>
      <c r="AC9" s="27"/>
      <c r="AD9" s="28"/>
      <c r="AE9" s="27"/>
      <c r="AF9" s="44"/>
      <c r="AG9" s="46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10"/>
      <c r="AS9" s="111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7"/>
      <c r="C10" s="31"/>
      <c r="D10" s="43"/>
      <c r="E10" s="27"/>
      <c r="F10" s="27"/>
      <c r="G10" s="27"/>
      <c r="H10" s="28"/>
      <c r="I10" s="27"/>
      <c r="J10" s="44"/>
      <c r="K10" s="46"/>
      <c r="L10" s="108"/>
      <c r="M10" s="16"/>
      <c r="N10" s="16"/>
      <c r="O10" s="16"/>
      <c r="P10" s="21"/>
      <c r="Q10" s="27"/>
      <c r="R10" s="27"/>
      <c r="S10" s="28"/>
      <c r="T10" s="27"/>
      <c r="U10" s="27"/>
      <c r="V10" s="109"/>
      <c r="W10" s="46"/>
      <c r="X10" s="27"/>
      <c r="Y10" s="31"/>
      <c r="Z10" s="43"/>
      <c r="AA10" s="27"/>
      <c r="AB10" s="27"/>
      <c r="AC10" s="27"/>
      <c r="AD10" s="28"/>
      <c r="AE10" s="27"/>
      <c r="AF10" s="44"/>
      <c r="AG10" s="46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10"/>
      <c r="AS10" s="111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7">
        <v>2011</v>
      </c>
      <c r="C11" s="31" t="s">
        <v>54</v>
      </c>
      <c r="D11" s="43" t="s">
        <v>36</v>
      </c>
      <c r="E11" s="27">
        <v>19</v>
      </c>
      <c r="F11" s="27">
        <v>0</v>
      </c>
      <c r="G11" s="27">
        <v>3</v>
      </c>
      <c r="H11" s="28">
        <v>14</v>
      </c>
      <c r="I11" s="27">
        <v>51</v>
      </c>
      <c r="J11" s="44">
        <v>0.53700000000000003</v>
      </c>
      <c r="K11" s="46">
        <v>95</v>
      </c>
      <c r="L11" s="108"/>
      <c r="M11" s="16"/>
      <c r="N11" s="16"/>
      <c r="O11" s="16"/>
      <c r="P11" s="21"/>
      <c r="Q11" s="27">
        <v>5</v>
      </c>
      <c r="R11" s="27">
        <v>0</v>
      </c>
      <c r="S11" s="28">
        <v>1</v>
      </c>
      <c r="T11" s="27">
        <v>5</v>
      </c>
      <c r="U11" s="27">
        <v>18</v>
      </c>
      <c r="V11" s="109">
        <v>0.6</v>
      </c>
      <c r="W11" s="46">
        <v>30</v>
      </c>
      <c r="X11" s="27"/>
      <c r="Y11" s="31"/>
      <c r="Z11" s="43"/>
      <c r="AA11" s="27"/>
      <c r="AB11" s="27"/>
      <c r="AC11" s="27"/>
      <c r="AD11" s="28"/>
      <c r="AE11" s="27"/>
      <c r="AF11" s="44"/>
      <c r="AG11" s="46"/>
      <c r="AH11" s="16"/>
      <c r="AI11" s="16"/>
      <c r="AJ11" s="16"/>
      <c r="AK11" s="16"/>
      <c r="AL11" s="21"/>
      <c r="AM11" s="27"/>
      <c r="AN11" s="27"/>
      <c r="AO11" s="27"/>
      <c r="AP11" s="27"/>
      <c r="AQ11" s="27"/>
      <c r="AR11" s="110"/>
      <c r="AS11" s="11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7">
        <v>2012</v>
      </c>
      <c r="C12" s="31" t="s">
        <v>49</v>
      </c>
      <c r="D12" s="43" t="s">
        <v>36</v>
      </c>
      <c r="E12" s="27">
        <v>14</v>
      </c>
      <c r="F12" s="27">
        <v>0</v>
      </c>
      <c r="G12" s="27">
        <v>3</v>
      </c>
      <c r="H12" s="28">
        <v>8</v>
      </c>
      <c r="I12" s="27">
        <v>47</v>
      </c>
      <c r="J12" s="44">
        <v>0.54700000000000004</v>
      </c>
      <c r="K12" s="46">
        <v>86</v>
      </c>
      <c r="L12" s="108"/>
      <c r="M12" s="16"/>
      <c r="N12" s="16"/>
      <c r="O12" s="16"/>
      <c r="P12" s="21"/>
      <c r="Q12" s="27">
        <v>3</v>
      </c>
      <c r="R12" s="27">
        <v>0</v>
      </c>
      <c r="S12" s="28">
        <v>0</v>
      </c>
      <c r="T12" s="27">
        <v>1</v>
      </c>
      <c r="U12" s="27">
        <v>9</v>
      </c>
      <c r="V12" s="109">
        <v>0.5</v>
      </c>
      <c r="W12" s="46">
        <v>18</v>
      </c>
      <c r="X12" s="27"/>
      <c r="Y12" s="31"/>
      <c r="Z12" s="43"/>
      <c r="AA12" s="27"/>
      <c r="AB12" s="27"/>
      <c r="AC12" s="27"/>
      <c r="AD12" s="28"/>
      <c r="AE12" s="27"/>
      <c r="AF12" s="44"/>
      <c r="AG12" s="46"/>
      <c r="AH12" s="16"/>
      <c r="AI12" s="16"/>
      <c r="AJ12" s="16"/>
      <c r="AK12" s="16"/>
      <c r="AL12" s="21"/>
      <c r="AM12" s="27"/>
      <c r="AN12" s="27"/>
      <c r="AO12" s="27"/>
      <c r="AP12" s="27"/>
      <c r="AQ12" s="27"/>
      <c r="AR12" s="110"/>
      <c r="AS12" s="111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7"/>
      <c r="C13" s="31"/>
      <c r="D13" s="43"/>
      <c r="E13" s="27"/>
      <c r="F13" s="27"/>
      <c r="G13" s="27"/>
      <c r="H13" s="28"/>
      <c r="I13" s="27"/>
      <c r="J13" s="44"/>
      <c r="K13" s="46"/>
      <c r="L13" s="108"/>
      <c r="M13" s="16"/>
      <c r="N13" s="16"/>
      <c r="O13" s="16"/>
      <c r="P13" s="21"/>
      <c r="Q13" s="27"/>
      <c r="R13" s="27"/>
      <c r="S13" s="28"/>
      <c r="T13" s="27"/>
      <c r="U13" s="27"/>
      <c r="V13" s="109"/>
      <c r="W13" s="46"/>
      <c r="X13" s="27">
        <v>2013</v>
      </c>
      <c r="Y13" s="27" t="s">
        <v>40</v>
      </c>
      <c r="Z13" s="43" t="s">
        <v>36</v>
      </c>
      <c r="AA13" s="27">
        <v>3</v>
      </c>
      <c r="AB13" s="27">
        <v>0</v>
      </c>
      <c r="AC13" s="27">
        <v>1</v>
      </c>
      <c r="AD13" s="27">
        <v>4</v>
      </c>
      <c r="AE13" s="27">
        <v>5</v>
      </c>
      <c r="AF13" s="58">
        <v>0.3125</v>
      </c>
      <c r="AG13" s="134">
        <v>16</v>
      </c>
      <c r="AH13" s="16"/>
      <c r="AI13" s="16"/>
      <c r="AJ13" s="16"/>
      <c r="AK13" s="16"/>
      <c r="AL13" s="21"/>
      <c r="AM13" s="27"/>
      <c r="AN13" s="27"/>
      <c r="AO13" s="27"/>
      <c r="AP13" s="27"/>
      <c r="AQ13" s="27"/>
      <c r="AR13" s="110"/>
      <c r="AS13" s="111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7"/>
      <c r="C14" s="31"/>
      <c r="D14" s="43"/>
      <c r="E14" s="27"/>
      <c r="F14" s="27"/>
      <c r="G14" s="27"/>
      <c r="H14" s="28"/>
      <c r="I14" s="27"/>
      <c r="J14" s="44"/>
      <c r="K14" s="46"/>
      <c r="L14" s="108"/>
      <c r="M14" s="16"/>
      <c r="N14" s="16"/>
      <c r="O14" s="16"/>
      <c r="P14" s="21"/>
      <c r="Q14" s="27"/>
      <c r="R14" s="27"/>
      <c r="S14" s="28"/>
      <c r="T14" s="27"/>
      <c r="U14" s="27"/>
      <c r="V14" s="109"/>
      <c r="W14" s="46"/>
      <c r="X14" s="27">
        <v>2014</v>
      </c>
      <c r="Y14" s="27" t="s">
        <v>40</v>
      </c>
      <c r="Z14" s="43" t="s">
        <v>36</v>
      </c>
      <c r="AA14" s="27">
        <v>5</v>
      </c>
      <c r="AB14" s="27">
        <v>0</v>
      </c>
      <c r="AC14" s="27">
        <v>3</v>
      </c>
      <c r="AD14" s="27">
        <v>2</v>
      </c>
      <c r="AE14" s="27">
        <v>22</v>
      </c>
      <c r="AF14" s="58">
        <v>0.61109999999999998</v>
      </c>
      <c r="AG14" s="134">
        <v>36</v>
      </c>
      <c r="AH14" s="16"/>
      <c r="AI14" s="16"/>
      <c r="AJ14" s="16"/>
      <c r="AK14" s="16"/>
      <c r="AL14" s="21"/>
      <c r="AM14" s="27"/>
      <c r="AN14" s="27"/>
      <c r="AO14" s="27"/>
      <c r="AP14" s="27"/>
      <c r="AQ14" s="27"/>
      <c r="AR14" s="110"/>
      <c r="AS14" s="111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112" t="s">
        <v>77</v>
      </c>
      <c r="C15" s="113"/>
      <c r="D15" s="114"/>
      <c r="E15" s="115">
        <f>SUM(E4:E14)</f>
        <v>90</v>
      </c>
      <c r="F15" s="115">
        <f>SUM(F4:F14)</f>
        <v>2</v>
      </c>
      <c r="G15" s="115">
        <f>SUM(G4:G14)</f>
        <v>14</v>
      </c>
      <c r="H15" s="115">
        <f>SUM(H4:H14)</f>
        <v>80</v>
      </c>
      <c r="I15" s="115">
        <f>SUM(I4:I14)</f>
        <v>246</v>
      </c>
      <c r="J15" s="116">
        <f>PRODUCT(I15/K15)</f>
        <v>0.51356993736951984</v>
      </c>
      <c r="K15" s="90">
        <f>SUM(K4:K14)</f>
        <v>479</v>
      </c>
      <c r="L15" s="19"/>
      <c r="M15" s="17"/>
      <c r="N15" s="117"/>
      <c r="O15" s="118"/>
      <c r="P15" s="21"/>
      <c r="Q15" s="115">
        <f>SUM(Q4:Q14)</f>
        <v>8</v>
      </c>
      <c r="R15" s="115">
        <f>SUM(R4:R14)</f>
        <v>0</v>
      </c>
      <c r="S15" s="115">
        <f>SUM(S4:S14)</f>
        <v>1</v>
      </c>
      <c r="T15" s="115">
        <f>SUM(T4:T14)</f>
        <v>6</v>
      </c>
      <c r="U15" s="115">
        <f>SUM(U4:U14)</f>
        <v>27</v>
      </c>
      <c r="V15" s="116">
        <f>PRODUCT(U15/W15)</f>
        <v>0.5625</v>
      </c>
      <c r="W15" s="90">
        <f>SUM(W4:W14)</f>
        <v>48</v>
      </c>
      <c r="X15" s="14" t="s">
        <v>77</v>
      </c>
      <c r="Y15" s="15"/>
      <c r="Z15" s="13"/>
      <c r="AA15" s="115">
        <f>SUM(AA4:AA14)</f>
        <v>24</v>
      </c>
      <c r="AB15" s="115">
        <f>SUM(AB4:AB14)</f>
        <v>0</v>
      </c>
      <c r="AC15" s="115">
        <f>SUM(AC4:AC14)</f>
        <v>12</v>
      </c>
      <c r="AD15" s="115">
        <f>SUM(AD4:AD14)</f>
        <v>32</v>
      </c>
      <c r="AE15" s="115">
        <f>SUM(AE4:AE14)</f>
        <v>109</v>
      </c>
      <c r="AF15" s="116">
        <f>PRODUCT(AE15/AG15)</f>
        <v>0.65269461077844315</v>
      </c>
      <c r="AG15" s="90">
        <f>SUM(AG4:AG14)</f>
        <v>167</v>
      </c>
      <c r="AH15" s="19"/>
      <c r="AI15" s="17"/>
      <c r="AJ15" s="117"/>
      <c r="AK15" s="118"/>
      <c r="AL15" s="21"/>
      <c r="AM15" s="115">
        <f>SUM(AM4:AM14)</f>
        <v>5</v>
      </c>
      <c r="AN15" s="115">
        <f>SUM(AN4:AN14)</f>
        <v>0</v>
      </c>
      <c r="AO15" s="115">
        <f>SUM(AO4:AO14)</f>
        <v>0</v>
      </c>
      <c r="AP15" s="115">
        <f>SUM(AP4:AP14)</f>
        <v>7</v>
      </c>
      <c r="AQ15" s="115">
        <f>SUM(AQ4:AQ14)</f>
        <v>21</v>
      </c>
      <c r="AR15" s="116">
        <f>PRODUCT(AQ15/AS15)</f>
        <v>0.56756756756756754</v>
      </c>
      <c r="AS15" s="107">
        <f>SUM(AS4:AS14)</f>
        <v>37</v>
      </c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50"/>
      <c r="K16" s="46"/>
      <c r="L16" s="21"/>
      <c r="M16" s="21"/>
      <c r="N16" s="21"/>
      <c r="O16" s="21"/>
      <c r="P16" s="49"/>
      <c r="Q16" s="49"/>
      <c r="R16" s="52"/>
      <c r="S16" s="49"/>
      <c r="T16" s="49"/>
      <c r="U16" s="21"/>
      <c r="V16" s="21"/>
      <c r="W16" s="46"/>
      <c r="X16" s="49"/>
      <c r="Y16" s="49"/>
      <c r="Z16" s="49"/>
      <c r="AA16" s="49"/>
      <c r="AB16" s="49"/>
      <c r="AC16" s="49"/>
      <c r="AD16" s="49"/>
      <c r="AE16" s="49"/>
      <c r="AF16" s="50"/>
      <c r="AG16" s="46"/>
      <c r="AH16" s="21"/>
      <c r="AI16" s="21"/>
      <c r="AJ16" s="21"/>
      <c r="AK16" s="21"/>
      <c r="AL16" s="49"/>
      <c r="AM16" s="49"/>
      <c r="AN16" s="52"/>
      <c r="AO16" s="49"/>
      <c r="AP16" s="49"/>
      <c r="AQ16" s="21"/>
      <c r="AR16" s="21"/>
      <c r="AS16" s="46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19" t="s">
        <v>78</v>
      </c>
      <c r="C17" s="120"/>
      <c r="D17" s="121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1"/>
      <c r="L17" s="16" t="s">
        <v>27</v>
      </c>
      <c r="M17" s="16" t="s">
        <v>28</v>
      </c>
      <c r="N17" s="16" t="s">
        <v>79</v>
      </c>
      <c r="O17" s="16" t="s">
        <v>80</v>
      </c>
      <c r="Q17" s="52"/>
      <c r="R17" s="52" t="s">
        <v>55</v>
      </c>
      <c r="S17" s="52"/>
      <c r="T17" s="84" t="s">
        <v>56</v>
      </c>
      <c r="U17" s="21"/>
      <c r="V17" s="46"/>
      <c r="W17" s="46"/>
      <c r="X17" s="122"/>
      <c r="Y17" s="122"/>
      <c r="Z17" s="122"/>
      <c r="AA17" s="122"/>
      <c r="AB17" s="122"/>
      <c r="AC17" s="52"/>
      <c r="AD17" s="52"/>
      <c r="AE17" s="52"/>
      <c r="AF17" s="49"/>
      <c r="AG17" s="49"/>
      <c r="AH17" s="49"/>
      <c r="AI17" s="49"/>
      <c r="AJ17" s="49"/>
      <c r="AK17" s="49"/>
      <c r="AM17" s="46"/>
      <c r="AN17" s="122"/>
      <c r="AO17" s="122"/>
      <c r="AP17" s="122"/>
      <c r="AQ17" s="122"/>
      <c r="AR17" s="122"/>
      <c r="AS17" s="122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54" t="s">
        <v>12</v>
      </c>
      <c r="C18" s="10"/>
      <c r="D18" s="56"/>
      <c r="E18" s="123">
        <v>133</v>
      </c>
      <c r="F18" s="123">
        <v>6</v>
      </c>
      <c r="G18" s="123">
        <v>4</v>
      </c>
      <c r="H18" s="123">
        <v>101</v>
      </c>
      <c r="I18" s="123">
        <v>413</v>
      </c>
      <c r="J18" s="124">
        <v>0.54700000000000004</v>
      </c>
      <c r="K18" s="49">
        <f>PRODUCT(I18/J18)</f>
        <v>755.02742230347349</v>
      </c>
      <c r="L18" s="125">
        <f>PRODUCT((F18+G18)/E18)</f>
        <v>7.5187969924812026E-2</v>
      </c>
      <c r="M18" s="125">
        <f>PRODUCT(H18/E18)</f>
        <v>0.75939849624060152</v>
      </c>
      <c r="N18" s="125">
        <f>PRODUCT((F18+G18+H18)/E18)</f>
        <v>0.83458646616541354</v>
      </c>
      <c r="O18" s="125">
        <f>PRODUCT(I18/E18)</f>
        <v>3.1052631578947367</v>
      </c>
      <c r="Q18" s="52"/>
      <c r="R18" s="52"/>
      <c r="S18" s="52"/>
      <c r="T18" s="52" t="s">
        <v>57</v>
      </c>
      <c r="U18" s="49"/>
      <c r="V18" s="49"/>
      <c r="W18" s="49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52"/>
      <c r="AO18" s="52"/>
      <c r="AP18" s="52"/>
      <c r="AQ18" s="52"/>
      <c r="AR18" s="52"/>
      <c r="AS18" s="52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26" t="s">
        <v>72</v>
      </c>
      <c r="C19" s="127"/>
      <c r="D19" s="128"/>
      <c r="E19" s="123">
        <f>PRODUCT(E15+Q15)</f>
        <v>98</v>
      </c>
      <c r="F19" s="123">
        <f>PRODUCT(F15+R15)</f>
        <v>2</v>
      </c>
      <c r="G19" s="123">
        <f>PRODUCT(G15+S15)</f>
        <v>15</v>
      </c>
      <c r="H19" s="123">
        <f>PRODUCT(H15+T15)</f>
        <v>86</v>
      </c>
      <c r="I19" s="123">
        <f>PRODUCT(I15+U15)</f>
        <v>273</v>
      </c>
      <c r="J19" s="124">
        <f>PRODUCT(I19/K19)</f>
        <v>0.51802656546489567</v>
      </c>
      <c r="K19" s="49">
        <f>PRODUCT(K15+W15)</f>
        <v>527</v>
      </c>
      <c r="L19" s="125">
        <f>PRODUCT((F19+G19)/E19)</f>
        <v>0.17346938775510204</v>
      </c>
      <c r="M19" s="125">
        <f>PRODUCT(H19/E19)</f>
        <v>0.87755102040816324</v>
      </c>
      <c r="N19" s="125">
        <f>PRODUCT((F19+G19+H19)/E19)</f>
        <v>1.0510204081632653</v>
      </c>
      <c r="O19" s="125">
        <f>PRODUCT(I19/E19)</f>
        <v>2.7857142857142856</v>
      </c>
      <c r="Q19" s="52"/>
      <c r="R19" s="52"/>
      <c r="S19" s="52"/>
      <c r="T19" s="52" t="s">
        <v>58</v>
      </c>
      <c r="U19" s="49"/>
      <c r="V19" s="49"/>
      <c r="W19" s="49"/>
      <c r="X19" s="49"/>
      <c r="Y19" s="49"/>
      <c r="Z19" s="49"/>
      <c r="AA19" s="49"/>
      <c r="AB19" s="49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41" t="s">
        <v>75</v>
      </c>
      <c r="C20" s="129"/>
      <c r="D20" s="130"/>
      <c r="E20" s="123">
        <f>PRODUCT(AA15+AM15)</f>
        <v>29</v>
      </c>
      <c r="F20" s="123">
        <f>PRODUCT(AB15+AN15)</f>
        <v>0</v>
      </c>
      <c r="G20" s="123">
        <f>PRODUCT(AC15+AO15)</f>
        <v>12</v>
      </c>
      <c r="H20" s="123">
        <f>PRODUCT(AD15+AP15)</f>
        <v>39</v>
      </c>
      <c r="I20" s="123">
        <f>PRODUCT(AE15+AQ15)</f>
        <v>130</v>
      </c>
      <c r="J20" s="124">
        <f>PRODUCT(I20/K20)</f>
        <v>0.63725490196078427</v>
      </c>
      <c r="K20" s="21">
        <f>PRODUCT(AG15+AS15)</f>
        <v>204</v>
      </c>
      <c r="L20" s="125">
        <f>PRODUCT((F20+G20)/E20)</f>
        <v>0.41379310344827586</v>
      </c>
      <c r="M20" s="125">
        <f>PRODUCT(H20/E20)</f>
        <v>1.3448275862068966</v>
      </c>
      <c r="N20" s="125">
        <f>PRODUCT((F20+G20+H20)/E20)</f>
        <v>1.7586206896551724</v>
      </c>
      <c r="O20" s="125">
        <f>PRODUCT(I20/E20)</f>
        <v>4.4827586206896548</v>
      </c>
      <c r="Q20" s="52"/>
      <c r="R20" s="52"/>
      <c r="S20" s="49"/>
      <c r="T20" s="52" t="s">
        <v>59</v>
      </c>
      <c r="U20" s="21"/>
      <c r="V20" s="21"/>
      <c r="W20" s="49"/>
      <c r="X20" s="49"/>
      <c r="Y20" s="49"/>
      <c r="Z20" s="49"/>
      <c r="AA20" s="49"/>
      <c r="AB20" s="49"/>
      <c r="AC20" s="52"/>
      <c r="AD20" s="52"/>
      <c r="AE20" s="52"/>
      <c r="AF20" s="52"/>
      <c r="AG20" s="52"/>
      <c r="AH20" s="52"/>
      <c r="AI20" s="52"/>
      <c r="AJ20" s="52"/>
      <c r="AK20" s="49"/>
      <c r="AL20" s="21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31" t="s">
        <v>77</v>
      </c>
      <c r="C21" s="132"/>
      <c r="D21" s="133"/>
      <c r="E21" s="123">
        <f>SUM(E18:E20)</f>
        <v>260</v>
      </c>
      <c r="F21" s="123">
        <f t="shared" ref="F21:I21" si="0">SUM(F18:F20)</f>
        <v>8</v>
      </c>
      <c r="G21" s="123">
        <f t="shared" si="0"/>
        <v>31</v>
      </c>
      <c r="H21" s="123">
        <f t="shared" si="0"/>
        <v>226</v>
      </c>
      <c r="I21" s="123">
        <f t="shared" si="0"/>
        <v>816</v>
      </c>
      <c r="J21" s="124">
        <f>PRODUCT(I21/K21)</f>
        <v>0.54911503499385506</v>
      </c>
      <c r="K21" s="49">
        <f>SUM(K18:K20)</f>
        <v>1486.0274223034735</v>
      </c>
      <c r="L21" s="125">
        <f>PRODUCT((F21+G21)/E21)</f>
        <v>0.15</v>
      </c>
      <c r="M21" s="125">
        <f>PRODUCT(H21/E21)</f>
        <v>0.86923076923076925</v>
      </c>
      <c r="N21" s="125">
        <f>PRODUCT((F21+G21+H21)/E21)</f>
        <v>1.0192307692307692</v>
      </c>
      <c r="O21" s="125">
        <f>PRODUCT(I21/E21)</f>
        <v>3.1384615384615384</v>
      </c>
      <c r="Q21" s="21"/>
      <c r="R21" s="21"/>
      <c r="S21" s="21"/>
      <c r="T21" s="52" t="s">
        <v>60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21"/>
      <c r="F22" s="21"/>
      <c r="G22" s="21"/>
      <c r="H22" s="21"/>
      <c r="I22" s="21"/>
      <c r="J22" s="49"/>
      <c r="K22" s="49"/>
      <c r="L22" s="21"/>
      <c r="M22" s="21"/>
      <c r="N22" s="21"/>
      <c r="O22" s="21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1"/>
      <c r="R94" s="21"/>
      <c r="S94" s="21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1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1"/>
      <c r="R95" s="21"/>
      <c r="S95" s="21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1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1"/>
      <c r="R96" s="21"/>
      <c r="S96" s="21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1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1"/>
      <c r="R97" s="21"/>
      <c r="S97" s="21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1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1"/>
      <c r="R98" s="21"/>
      <c r="S98" s="21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1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1"/>
      <c r="R99" s="21"/>
      <c r="S99" s="21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1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1"/>
      <c r="R100" s="21"/>
      <c r="S100" s="21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1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1"/>
      <c r="R101" s="21"/>
      <c r="S101" s="21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1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1"/>
      <c r="R102" s="21"/>
      <c r="S102" s="21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1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1"/>
      <c r="R103" s="21"/>
      <c r="S103" s="21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1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1"/>
      <c r="R104" s="21"/>
      <c r="S104" s="21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1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1"/>
      <c r="R105" s="21"/>
      <c r="S105" s="21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1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1"/>
      <c r="R106" s="21"/>
      <c r="S106" s="21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1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1"/>
      <c r="R107" s="21"/>
      <c r="S107" s="21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1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1"/>
      <c r="R108" s="21"/>
      <c r="S108" s="21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1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1"/>
      <c r="R109" s="21"/>
      <c r="S109" s="21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1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1"/>
      <c r="R110" s="21"/>
      <c r="S110" s="21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1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1"/>
      <c r="R111" s="21"/>
      <c r="S111" s="21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1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1"/>
      <c r="R112" s="21"/>
      <c r="S112" s="21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1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1"/>
      <c r="R113" s="21"/>
      <c r="S113" s="21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1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1"/>
      <c r="R114" s="21"/>
      <c r="S114" s="21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1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1"/>
      <c r="R115" s="21"/>
      <c r="S115" s="21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1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1"/>
      <c r="R116" s="21"/>
      <c r="S116" s="21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1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1"/>
      <c r="R117" s="21"/>
      <c r="S117" s="21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1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1"/>
      <c r="R118" s="21"/>
      <c r="S118" s="21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1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1"/>
      <c r="R119" s="21"/>
      <c r="S119" s="21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1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1"/>
      <c r="R120" s="21"/>
      <c r="S120" s="21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1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1"/>
      <c r="R121" s="21"/>
      <c r="S121" s="21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1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1"/>
      <c r="R122" s="21"/>
      <c r="S122" s="21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1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1"/>
      <c r="R123" s="21"/>
      <c r="S123" s="21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1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1"/>
      <c r="R124" s="21"/>
      <c r="S124" s="21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1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1"/>
      <c r="R125" s="21"/>
      <c r="S125" s="21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1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1"/>
      <c r="R126" s="21"/>
      <c r="S126" s="21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1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1"/>
      <c r="R127" s="21"/>
      <c r="S127" s="21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1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1"/>
      <c r="R128" s="21"/>
      <c r="S128" s="21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1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1"/>
      <c r="R129" s="21"/>
      <c r="S129" s="21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1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1"/>
      <c r="R130" s="21"/>
      <c r="S130" s="21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1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1"/>
      <c r="R131" s="21"/>
      <c r="S131" s="21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1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1"/>
      <c r="R132" s="21"/>
      <c r="S132" s="21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1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1"/>
      <c r="R133" s="21"/>
      <c r="S133" s="21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1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1"/>
      <c r="R134" s="21"/>
      <c r="S134" s="21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1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1"/>
      <c r="R135" s="21"/>
      <c r="S135" s="21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1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1"/>
      <c r="R136" s="21"/>
      <c r="S136" s="21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1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1"/>
      <c r="R137" s="21"/>
      <c r="S137" s="21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1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1"/>
      <c r="R138" s="21"/>
      <c r="S138" s="21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1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1"/>
      <c r="R139" s="21"/>
      <c r="S139" s="21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1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1"/>
      <c r="R140" s="21"/>
      <c r="S140" s="21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1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1"/>
      <c r="R141" s="21"/>
      <c r="S141" s="21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1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1"/>
      <c r="R142" s="21"/>
      <c r="S142" s="21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1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1"/>
      <c r="R143" s="21"/>
      <c r="S143" s="21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1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1"/>
      <c r="R144" s="21"/>
      <c r="S144" s="21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1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1"/>
      <c r="R145" s="21"/>
      <c r="S145" s="21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1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1"/>
      <c r="R146" s="21"/>
      <c r="S146" s="21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1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1"/>
      <c r="R147" s="21"/>
      <c r="S147" s="21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1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1"/>
      <c r="R148" s="21"/>
      <c r="S148" s="21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1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1"/>
      <c r="R149" s="21"/>
      <c r="S149" s="21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1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1"/>
      <c r="R150" s="21"/>
      <c r="S150" s="21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1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1"/>
      <c r="R151" s="21"/>
      <c r="S151" s="21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1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1"/>
      <c r="R152" s="21"/>
      <c r="S152" s="21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1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1"/>
      <c r="R153" s="21"/>
      <c r="S153" s="21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1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1"/>
      <c r="R154" s="21"/>
      <c r="S154" s="21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1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1"/>
      <c r="R155" s="21"/>
      <c r="S155" s="21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1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1"/>
      <c r="R156" s="21"/>
      <c r="S156" s="21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1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1"/>
      <c r="R157" s="21"/>
      <c r="S157" s="21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1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1"/>
      <c r="R158" s="21"/>
      <c r="S158" s="21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1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1"/>
      <c r="R159" s="21"/>
      <c r="S159" s="21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1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1"/>
      <c r="R160" s="21"/>
      <c r="S160" s="21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1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1"/>
      <c r="R161" s="21"/>
      <c r="S161" s="21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1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1"/>
      <c r="R162" s="21"/>
      <c r="S162" s="21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1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1"/>
      <c r="R163" s="21"/>
      <c r="S163" s="21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1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1"/>
      <c r="R164" s="21"/>
      <c r="S164" s="21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1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1"/>
      <c r="R165" s="21"/>
      <c r="S165" s="21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1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1"/>
      <c r="R166" s="21"/>
      <c r="S166" s="21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1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1"/>
      <c r="R167" s="21"/>
      <c r="S167" s="21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1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1"/>
      <c r="R168" s="21"/>
      <c r="S168" s="21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1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1"/>
      <c r="R169" s="21"/>
      <c r="S169" s="21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1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1"/>
      <c r="R170" s="21"/>
      <c r="S170" s="21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1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1"/>
      <c r="R171" s="21"/>
      <c r="S171" s="21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1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1"/>
      <c r="R172" s="21"/>
      <c r="S172" s="21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1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1"/>
      <c r="R173" s="21"/>
      <c r="S173" s="21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1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1"/>
      <c r="R174" s="21"/>
      <c r="S174" s="21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1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1"/>
      <c r="R175" s="21"/>
      <c r="S175" s="21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1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1"/>
      <c r="R176" s="21"/>
      <c r="S176" s="21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1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1"/>
      <c r="R177" s="21"/>
      <c r="S177" s="21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1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1"/>
      <c r="R178" s="21"/>
      <c r="S178" s="21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1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1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21"/>
      <c r="AL186" s="21"/>
    </row>
    <row r="187" spans="1:57" x14ac:dyDescent="0.25">
      <c r="R187" s="46"/>
      <c r="S187" s="46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</row>
    <row r="188" spans="1:57" x14ac:dyDescent="0.25">
      <c r="R188" s="46"/>
      <c r="S188" s="46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spans="1:57" x14ac:dyDescent="0.25">
      <c r="R189" s="46"/>
      <c r="S189" s="46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spans="1:57" x14ac:dyDescent="0.25">
      <c r="L190"/>
      <c r="M190"/>
      <c r="N190"/>
      <c r="O190"/>
      <c r="P190"/>
      <c r="R190" s="46"/>
      <c r="S190" s="46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:57" x14ac:dyDescent="0.25">
      <c r="L191"/>
      <c r="M191"/>
      <c r="N191"/>
      <c r="O191"/>
      <c r="P191"/>
      <c r="R191" s="46"/>
      <c r="S191" s="46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46"/>
      <c r="S192" s="46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46"/>
      <c r="S208" s="46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46"/>
      <c r="S209" s="46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46"/>
      <c r="S210" s="46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46"/>
      <c r="S211" s="46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46"/>
      <c r="S212" s="46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46"/>
      <c r="S213" s="46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46"/>
      <c r="S214" s="46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2018-11-16T19:14:05Z</dcterms:modified>
</cp:coreProperties>
</file>