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AR8" i="5" l="1"/>
  <c r="K13" i="5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<sst xmlns="http://schemas.openxmlformats.org/spreadsheetml/2006/main" count="73" uniqueCount="32">
  <si>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</si>
  <si>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</si>
  <si>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</si>
  <si>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</si>
  <si>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</si>
  <si>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</si>
  <si>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</si>
  <si>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</si>
  <si>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</si>
  <si>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</si>
  <si>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</si>
  <si>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</si>
  <si>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</si>
  <si>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</si>
  <si>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</si>
  <si>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</si>
  <si>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</si>
  <si>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</si>
  <si>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</si>
  <si>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</si>
  <si>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</si>
  <si>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</si>
  <si>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</si>
  <si>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</si>
  <si>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Jukka Vilmi</t>
  </si>
  <si>
    <t>5.</t>
  </si>
  <si>
    <t>SiKi</t>
  </si>
  <si>
    <t>1.</t>
  </si>
  <si>
    <t>6.9.1983   Simo</t>
  </si>
  <si>
    <t>SiKi = Simon Kiri  (1926),  kasvattajaseura</t>
  </si>
  <si>
    <t>7.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</si>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</sst>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16</v>
      </c>
      <c r="AB4" s="12">
        <v>0</v>
      </c>
      <c r="AC4" s="12">
        <v>2</v>
      </c>
      <c r="AD4" s="12">
        <v>9</v>
      </c>
      <c r="AE4" s="12">
        <v>37</v>
      </c>
      <c r="AF4" s="66">
        <v>0.44569999999999999</v>
      </c>
      <c r="AG4" s="67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11</v>
      </c>
      <c r="AB5" s="12">
        <v>1</v>
      </c>
      <c r="AC5" s="12">
        <v>1</v>
      </c>
      <c r="AD5" s="12">
        <v>13</v>
      </c>
      <c r="AE5" s="12">
        <v>32</v>
      </c>
      <c r="AF5" s="66">
        <v>0.5</v>
      </c>
      <c r="AG5" s="67">
        <f>PRODUCT(AE5/AF5)</f>
        <v>64</v>
      </c>
      <c r="AH5" s="7"/>
      <c r="AI5" s="7"/>
      <c r="AJ5" s="7"/>
      <c r="AK5" s="7"/>
      <c r="AL5" s="10"/>
      <c r="AM5" s="12">
        <v>4</v>
      </c>
      <c r="AN5" s="12">
        <v>1</v>
      </c>
      <c r="AO5" s="12">
        <v>0</v>
      </c>
      <c r="AP5" s="12">
        <v>2</v>
      </c>
      <c r="AQ5" s="12">
        <v>11</v>
      </c>
      <c r="AR5" s="66">
        <v>0.52380000000000004</v>
      </c>
      <c r="AS5" s="69">
        <f>PRODUCT(AQ5/AR5)</f>
        <v>21.000381825124091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6"/>
      <c r="AG6" s="67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6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31</v>
      </c>
      <c r="AA7" s="12">
        <v>1</v>
      </c>
      <c r="AB7" s="12">
        <v>0</v>
      </c>
      <c r="AC7" s="12">
        <v>0</v>
      </c>
      <c r="AD7" s="12">
        <v>0</v>
      </c>
      <c r="AE7" s="12">
        <v>2</v>
      </c>
      <c r="AF7" s="32">
        <v>0.28570000000000001</v>
      </c>
      <c r="AG7" s="19">
        <v>7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71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1</v>
      </c>
      <c r="AC8" s="36">
        <f>SUM(AC4:AC7)</f>
        <v>3</v>
      </c>
      <c r="AD8" s="36">
        <f>SUM(AD4:AD7)</f>
        <v>22</v>
      </c>
      <c r="AE8" s="36">
        <f>SUM(AE4:AE7)</f>
        <v>71</v>
      </c>
      <c r="AF8" s="37">
        <f>PRODUCT(AE8/AG8)</f>
        <v>0.46103896103896103</v>
      </c>
      <c r="AG8" s="21">
        <f>SUM(AG4:AG7)</f>
        <v>154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1</v>
      </c>
      <c r="AO8" s="36">
        <f>SUM(AO4:AO7)</f>
        <v>0</v>
      </c>
      <c r="AP8" s="36">
        <f>SUM(AP4:AP7)</f>
        <v>2</v>
      </c>
      <c r="AQ8" s="36">
        <f>SUM(AQ4:AQ7)</f>
        <v>11</v>
      </c>
      <c r="AR8" s="37">
        <f>PRODUCT(AQ8/AS8)</f>
        <v>0.52380000000000004</v>
      </c>
      <c r="AS8" s="39">
        <f>SUM(AS4:AS7)</f>
        <v>21.000381825124091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32</v>
      </c>
      <c r="F13" s="47">
        <f>PRODUCT(AB8+AN8)</f>
        <v>2</v>
      </c>
      <c r="G13" s="47">
        <f>PRODUCT(AC8+AO8)</f>
        <v>3</v>
      </c>
      <c r="H13" s="47">
        <f>PRODUCT(AD8+AP8)</f>
        <v>24</v>
      </c>
      <c r="I13" s="47">
        <f>PRODUCT(AE8+AQ8)</f>
        <v>82</v>
      </c>
      <c r="J13" s="60">
        <f>PRODUCT(I13/K13)</f>
        <v>0.46857040621740859</v>
      </c>
      <c r="K13" s="10">
        <f>PRODUCT(AG8+AS8)</f>
        <v>175.00038182512409</v>
      </c>
      <c r="L13" s="53">
        <f>PRODUCT((F13+G13)/E13)</f>
        <v>0.15625</v>
      </c>
      <c r="M13" s="53">
        <f>PRODUCT(H13/E13)</f>
        <v>0.75</v>
      </c>
      <c r="N13" s="53">
        <f>PRODUCT((F13+G13+H13)/E13)</f>
        <v>0.90625</v>
      </c>
      <c r="O13" s="53">
        <f>PRODUCT(I13/E13)</f>
        <v>2.5625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32</v>
      </c>
      <c r="F14" s="47">
        <f t="shared" ref="F14:I14" si="0">SUM(F11:F13)</f>
        <v>2</v>
      </c>
      <c r="G14" s="47">
        <f t="shared" si="0"/>
        <v>3</v>
      </c>
      <c r="H14" s="47">
        <f t="shared" si="0"/>
        <v>24</v>
      </c>
      <c r="I14" s="47">
        <f t="shared" si="0"/>
        <v>82</v>
      </c>
      <c r="J14" s="60">
        <f>PRODUCT(I14/K14)</f>
        <v>0.46857040621740859</v>
      </c>
      <c r="K14" s="16">
        <f>SUM(K11:K13)</f>
        <v>175.00038182512409</v>
      </c>
      <c r="L14" s="53">
        <f>PRODUCT((F14+G14)/E14)</f>
        <v>0.15625</v>
      </c>
      <c r="M14" s="53">
        <f>PRODUCT(H14/E14)</f>
        <v>0.75</v>
      </c>
      <c r="N14" s="53">
        <f>PRODUCT((F14+G14+H14)/E14)</f>
        <v>0.90625</v>
      </c>
      <c r="O14" s="53">
        <f>PRODUCT(I14/E14)</f>
        <v>2.5625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2020-08-29T11:35:17Z</dcterms:modified>
</cp:coreProperties>
</file>