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I8" i="5"/>
  <c r="I12" i="5" s="1"/>
  <c r="I14" i="5" s="1"/>
  <c r="H8" i="5"/>
  <c r="H12" i="5" s="1"/>
  <c r="H14" i="5" s="1"/>
  <c r="G8" i="5"/>
  <c r="G12" i="5" s="1"/>
  <c r="G14" i="5" s="1"/>
  <c r="F8" i="5"/>
  <c r="E8" i="5"/>
  <c r="E12" i="5" s="1"/>
  <c r="E14" i="5" s="1"/>
  <c r="F12" i="5" l="1"/>
  <c r="F14" i="5" s="1"/>
  <c r="L14" i="5" s="1"/>
  <c r="K13" i="5"/>
  <c r="K14" i="5" s="1"/>
  <c r="O14" i="5"/>
  <c r="J14" i="5"/>
  <c r="O13" i="5"/>
  <c r="N14" i="5"/>
  <c r="M14" i="5"/>
  <c r="N13" i="5"/>
  <c r="L13" i="5"/>
  <c r="M13" i="5"/>
  <c r="AF8" i="5"/>
  <c r="J13" i="5" l="1"/>
</calcChain>
</file>

<file path=xl/sharedStrings.xml><?xml version="1.0" encoding="utf-8"?>
<sst xmlns="http://schemas.openxmlformats.org/spreadsheetml/2006/main" count="75" uniqueCount="34">
  <si>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</si>
  <si>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</si>
  <si>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</si>
  <si>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</si>
  <si>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</si>
  <si>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</si>
  <si>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</si>
  <si>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</si>
  <si>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</si>
  <si>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</si>
  <si>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</si>
  <si>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</si>
  <si>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</si>
  <si>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</si>
  <si>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</si>
  <si>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</si>
  <si>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</si>
  <si>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</si>
  <si>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</si>
  <si>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</si>
  <si>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</si>
  <si>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</si>
  <si>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</si>
  <si>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</si>
  <si>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PeTo = Peräseinäjoen Toive  (1927)</t>
  </si>
  <si>
    <t>Kristian Vähäkoski</t>
  </si>
  <si>
    <t>8.</t>
  </si>
  <si>
    <t>KaMa  2</t>
  </si>
  <si>
    <t>Manse PP</t>
  </si>
  <si>
    <t>11.</t>
  </si>
  <si>
    <t>PeTo</t>
  </si>
  <si>
    <t>Manse PP = Manse PP, Tampere  (2005)</t>
  </si>
  <si>
    <t>24.3.1988   Kankaanpää</t>
  </si>
  <si>
    <t>KaMa = Kankaanpään Maila  (1958),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</si>
</sst>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0</v>
      </c>
      <c r="AF4" s="66">
        <v>0</v>
      </c>
      <c r="AG4" s="67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32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2009</v>
      </c>
      <c r="Y5" s="12" t="s">
        <v>26</v>
      </c>
      <c r="Z5" s="1" t="s">
        <v>28</v>
      </c>
      <c r="AA5" s="12">
        <v>12</v>
      </c>
      <c r="AB5" s="12">
        <v>0</v>
      </c>
      <c r="AC5" s="12">
        <v>2</v>
      </c>
      <c r="AD5" s="12">
        <v>0</v>
      </c>
      <c r="AE5" s="12">
        <v>18</v>
      </c>
      <c r="AF5" s="66">
        <v>0.32140000000000002</v>
      </c>
      <c r="AG5" s="67">
        <v>56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32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6"/>
      <c r="AG6" s="67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32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2013</v>
      </c>
      <c r="Y7" s="12" t="s">
        <v>29</v>
      </c>
      <c r="Z7" s="1" t="s">
        <v>30</v>
      </c>
      <c r="AA7" s="12">
        <v>12</v>
      </c>
      <c r="AB7" s="12">
        <v>0</v>
      </c>
      <c r="AC7" s="12">
        <v>5</v>
      </c>
      <c r="AD7" s="12">
        <v>1</v>
      </c>
      <c r="AE7" s="12">
        <v>26</v>
      </c>
      <c r="AF7" s="66">
        <v>0.43330000000000002</v>
      </c>
      <c r="AG7" s="67">
        <v>60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32"/>
      <c r="AS7" s="6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26</v>
      </c>
      <c r="AB8" s="36">
        <f>SUM(AB4:AB7)</f>
        <v>0</v>
      </c>
      <c r="AC8" s="36">
        <f>SUM(AC4:AC7)</f>
        <v>7</v>
      </c>
      <c r="AD8" s="36">
        <f>SUM(AD4:AD7)</f>
        <v>1</v>
      </c>
      <c r="AE8" s="36">
        <f>SUM(AE4:AE7)</f>
        <v>44</v>
      </c>
      <c r="AF8" s="37">
        <f>PRODUCT(AE8/AG8)</f>
        <v>0.37606837606837606</v>
      </c>
      <c r="AG8" s="21">
        <f>SUM(AG4:AG7)</f>
        <v>117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33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31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6"/>
      <c r="Y12" s="16"/>
      <c r="Z12" s="16"/>
      <c r="AA12" s="16"/>
      <c r="AB12" s="16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26</v>
      </c>
      <c r="F13" s="47">
        <f>PRODUCT(AB8+AN8)</f>
        <v>0</v>
      </c>
      <c r="G13" s="47">
        <f>PRODUCT(AC8+AO8)</f>
        <v>7</v>
      </c>
      <c r="H13" s="47">
        <f>PRODUCT(AD8+AP8)</f>
        <v>1</v>
      </c>
      <c r="I13" s="47">
        <f>PRODUCT(AE8+AQ8)</f>
        <v>44</v>
      </c>
      <c r="J13" s="60">
        <f>PRODUCT(I13/K13)</f>
        <v>0.37606837606837606</v>
      </c>
      <c r="K13" s="10">
        <f>PRODUCT(AG8+AS8)</f>
        <v>117</v>
      </c>
      <c r="L13" s="53">
        <f>PRODUCT((F13+G13)/E13)</f>
        <v>0.26923076923076922</v>
      </c>
      <c r="M13" s="53">
        <f>PRODUCT(H13/E13)</f>
        <v>3.8461538461538464E-2</v>
      </c>
      <c r="N13" s="53">
        <f>PRODUCT((F13+G13+H13)/E13)</f>
        <v>0.30769230769230771</v>
      </c>
      <c r="O13" s="53">
        <f>PRODUCT(I13/E13)</f>
        <v>1.6923076923076923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26</v>
      </c>
      <c r="F14" s="47">
        <f t="shared" ref="F14:I14" si="0">SUM(F11:F13)</f>
        <v>0</v>
      </c>
      <c r="G14" s="47">
        <f t="shared" si="0"/>
        <v>7</v>
      </c>
      <c r="H14" s="47">
        <f t="shared" si="0"/>
        <v>1</v>
      </c>
      <c r="I14" s="47">
        <f t="shared" si="0"/>
        <v>44</v>
      </c>
      <c r="J14" s="60">
        <f>PRODUCT(I14/K14)</f>
        <v>0.37606837606837606</v>
      </c>
      <c r="K14" s="16">
        <f>SUM(K11:K13)</f>
        <v>117</v>
      </c>
      <c r="L14" s="53">
        <f>PRODUCT((F14+G14)/E14)</f>
        <v>0.26923076923076922</v>
      </c>
      <c r="M14" s="53">
        <f>PRODUCT(H14/E14)</f>
        <v>3.8461538461538464E-2</v>
      </c>
      <c r="N14" s="53">
        <f>PRODUCT((F14+G14+H14)/E14)</f>
        <v>0.30769230769230771</v>
      </c>
      <c r="O14" s="53">
        <f>PRODUCT(I14/E14)</f>
        <v>1.6923076923076923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2018-11-29T17:56:07Z</dcterms:modified>
</cp:coreProperties>
</file>