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5" i="5" l="1"/>
  <c r="E15" i="5"/>
  <c r="I14" i="5"/>
  <c r="E14" i="5"/>
  <c r="E16" i="5" s="1"/>
  <c r="K13" i="5"/>
  <c r="K16" i="5" s="1"/>
  <c r="AS10" i="5"/>
  <c r="AQ10" i="5"/>
  <c r="AP10" i="5"/>
  <c r="AO10" i="5"/>
  <c r="AN10" i="5"/>
  <c r="AM10" i="5"/>
  <c r="AG10" i="5"/>
  <c r="K15" i="5" s="1"/>
  <c r="AE10" i="5"/>
  <c r="AD10" i="5"/>
  <c r="H15" i="5" s="1"/>
  <c r="M15" i="5" s="1"/>
  <c r="AC10" i="5"/>
  <c r="G15" i="5" s="1"/>
  <c r="AB10" i="5"/>
  <c r="F15" i="5" s="1"/>
  <c r="AA10" i="5"/>
  <c r="W10" i="5"/>
  <c r="U10" i="5"/>
  <c r="T10" i="5"/>
  <c r="S10" i="5"/>
  <c r="R10" i="5"/>
  <c r="Q10" i="5"/>
  <c r="K10" i="5"/>
  <c r="K14" i="5" s="1"/>
  <c r="I10" i="5"/>
  <c r="H10" i="5"/>
  <c r="H14" i="5" s="1"/>
  <c r="H16" i="5" s="1"/>
  <c r="M16" i="5" s="1"/>
  <c r="G10" i="5"/>
  <c r="G14" i="5" s="1"/>
  <c r="F10" i="5"/>
  <c r="F14" i="5" s="1"/>
  <c r="F16" i="5" s="1"/>
  <c r="E10" i="5"/>
  <c r="O15" i="5" l="1"/>
  <c r="G16" i="5"/>
  <c r="I16" i="5"/>
  <c r="O16" i="5" s="1"/>
  <c r="L14" i="5"/>
  <c r="N14" i="5"/>
  <c r="M14" i="5"/>
  <c r="O14" i="5"/>
  <c r="L16" i="5"/>
  <c r="N16" i="5"/>
  <c r="N15" i="5"/>
  <c r="L15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<sst xmlns="http://schemas.openxmlformats.org/spreadsheetml/2006/main" count="77" uniqueCount="34">
  <si>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</si>
  <si>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</si>
  <si>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</si>
  <si>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</si>
  <si>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</si>
  <si>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</si>
  <si>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</si>
  <si>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</si>
  <si>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</si>
  <si>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</si>
  <si>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</si>
  <si>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</si>
  <si>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</si>
  <si>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</si>
  <si>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</si>
  <si>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</si>
  <si>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</si>
  <si>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</si>
  <si>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</si>
  <si>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</si>
  <si>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</si>
  <si>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</si>
  <si>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</si>
  <si>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</si>
  <si>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ToPo = Tohmajärven Pomppu  (1991)</t>
  </si>
  <si>
    <t>ToU = Tohmajärven Urheilijat  (1934)</t>
  </si>
  <si>
    <t>Jukka Väistö</t>
  </si>
  <si>
    <t>5.</t>
  </si>
  <si>
    <t>ToU</t>
  </si>
  <si>
    <t>8.</t>
  </si>
  <si>
    <t>4.</t>
  </si>
  <si>
    <t>9.</t>
  </si>
  <si>
    <t>7.</t>
  </si>
  <si>
    <t>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</si>
</sst>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27</v>
      </c>
      <c r="D4" s="1" t="s">
        <v>28</v>
      </c>
      <c r="E4" s="12">
        <v>3</v>
      </c>
      <c r="F4" s="12">
        <v>0</v>
      </c>
      <c r="G4" s="12">
        <v>1</v>
      </c>
      <c r="H4" s="12">
        <v>1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1986</v>
      </c>
      <c r="C5" s="12" t="s">
        <v>29</v>
      </c>
      <c r="D5" s="1" t="s">
        <v>28</v>
      </c>
      <c r="E5" s="12">
        <v>8</v>
      </c>
      <c r="F5" s="12">
        <v>0</v>
      </c>
      <c r="G5" s="12">
        <v>0</v>
      </c>
      <c r="H5" s="12">
        <v>1</v>
      </c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1990</v>
      </c>
      <c r="Y7" s="12" t="s">
        <v>30</v>
      </c>
      <c r="Z7" s="68" t="s">
        <v>28</v>
      </c>
      <c r="AA7" s="12">
        <v>21</v>
      </c>
      <c r="AB7" s="12">
        <v>1</v>
      </c>
      <c r="AC7" s="12">
        <v>10</v>
      </c>
      <c r="AD7" s="12">
        <v>15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1991</v>
      </c>
      <c r="Y8" s="12" t="s">
        <v>31</v>
      </c>
      <c r="Z8" s="68" t="s">
        <v>33</v>
      </c>
      <c r="AA8" s="12">
        <v>21</v>
      </c>
      <c r="AB8" s="12">
        <v>4</v>
      </c>
      <c r="AC8" s="12">
        <v>14</v>
      </c>
      <c r="AD8" s="12">
        <v>22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1992</v>
      </c>
      <c r="Y9" s="12" t="s">
        <v>32</v>
      </c>
      <c r="Z9" s="68" t="s">
        <v>33</v>
      </c>
      <c r="AA9" s="12">
        <v>13</v>
      </c>
      <c r="AB9" s="12">
        <v>1</v>
      </c>
      <c r="AC9" s="12">
        <v>6</v>
      </c>
      <c r="AD9" s="12">
        <v>11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11</v>
      </c>
      <c r="F10" s="36">
        <f>SUM(F4:F9)</f>
        <v>0</v>
      </c>
      <c r="G10" s="36">
        <f>SUM(G4:G9)</f>
        <v>1</v>
      </c>
      <c r="H10" s="36">
        <f>SUM(H4:H9)</f>
        <v>2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55</v>
      </c>
      <c r="AB10" s="36">
        <f>SUM(AB4:AB9)</f>
        <v>6</v>
      </c>
      <c r="AC10" s="36">
        <f>SUM(AC4:AC9)</f>
        <v>30</v>
      </c>
      <c r="AD10" s="36">
        <f>SUM(AD4:AD9)</f>
        <v>48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25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7" t="s">
        <v>24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11</v>
      </c>
      <c r="F14" s="46">
        <f>PRODUCT(F10+R10)</f>
        <v>0</v>
      </c>
      <c r="G14" s="46">
        <f>PRODUCT(G10+S10)</f>
        <v>1</v>
      </c>
      <c r="H14" s="46">
        <f>PRODUCT(H10+T10)</f>
        <v>2</v>
      </c>
      <c r="I14" s="46">
        <f>PRODUCT(I10+U10)</f>
        <v>0</v>
      </c>
      <c r="J14" s="59">
        <v>0</v>
      </c>
      <c r="K14" s="16">
        <f>PRODUCT(K10+W10)</f>
        <v>0</v>
      </c>
      <c r="L14" s="52">
        <f>PRODUCT((F14+G14)/E14)</f>
        <v>9.0909090909090912E-2</v>
      </c>
      <c r="M14" s="52">
        <f>PRODUCT(H14/E14)</f>
        <v>0.18181818181818182</v>
      </c>
      <c r="N14" s="52">
        <f>PRODUCT((F14+G14+H14)/E14)</f>
        <v>0.27272727272727271</v>
      </c>
      <c r="O14" s="52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55</v>
      </c>
      <c r="F15" s="46">
        <f>PRODUCT(AB10+AN10)</f>
        <v>6</v>
      </c>
      <c r="G15" s="46">
        <f>PRODUCT(AC10+AO10)</f>
        <v>30</v>
      </c>
      <c r="H15" s="46">
        <f>PRODUCT(AD10+AP10)</f>
        <v>48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0.65454545454545454</v>
      </c>
      <c r="M15" s="52">
        <f>PRODUCT(H15/E15)</f>
        <v>0.87272727272727268</v>
      </c>
      <c r="N15" s="52">
        <f>PRODUCT((F15+G15+H15)/E15)</f>
        <v>1.5272727272727273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66</v>
      </c>
      <c r="F16" s="46">
        <f t="shared" ref="F16:I16" si="0">SUM(F13:F15)</f>
        <v>6</v>
      </c>
      <c r="G16" s="46">
        <f t="shared" si="0"/>
        <v>31</v>
      </c>
      <c r="H16" s="46">
        <f t="shared" si="0"/>
        <v>50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0.56060606060606055</v>
      </c>
      <c r="M16" s="52">
        <f>PRODUCT(H16/E16)</f>
        <v>0.75757575757575757</v>
      </c>
      <c r="N16" s="52">
        <f>PRODUCT((F16+G16+H16)/E16)</f>
        <v>1.3181818181818181</v>
      </c>
      <c r="O16" s="52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2019-01-01T14:17:02Z</dcterms:modified>
</cp:coreProperties>
</file>