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8" i="1" l="1"/>
  <c r="AD8" i="1"/>
  <c r="AC8" i="1"/>
  <c r="AB8" i="1"/>
  <c r="AA8" i="1"/>
  <c r="Z8" i="1"/>
  <c r="X8" i="1"/>
  <c r="W8" i="1"/>
  <c r="V8" i="1"/>
  <c r="U8" i="1"/>
  <c r="S8" i="1"/>
  <c r="R8" i="1"/>
  <c r="Q8" i="1"/>
  <c r="P8" i="1"/>
  <c r="H8" i="1"/>
  <c r="H12" i="1" s="1"/>
  <c r="G8" i="1"/>
  <c r="G12" i="1" s="1"/>
  <c r="G15" i="1" s="1"/>
  <c r="F8" i="1"/>
  <c r="F12" i="1" s="1"/>
  <c r="E8" i="1"/>
  <c r="E12" i="1"/>
  <c r="E15" i="1" s="1"/>
  <c r="D9" i="1"/>
  <c r="F15" i="1" l="1"/>
  <c r="K15" i="1" s="1"/>
  <c r="K12" i="1"/>
  <c r="H15" i="1"/>
  <c r="L15" i="1" s="1"/>
  <c r="L12" i="1"/>
</calcChain>
</file>

<file path=xl/sharedStrings.xml><?xml version="1.0" encoding="utf-8"?>
<sst xmlns="http://schemas.openxmlformats.org/spreadsheetml/2006/main" count="70" uniqueCount="49">
  <si>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</si>
  <si>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</si>
  <si>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</si>
  <si>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</si>
  <si>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</si>
  <si>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</si>
  <si>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</si>
  <si>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</si>
  <si>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</si>
  <si>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</si>
  <si>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</si>
  <si>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</si>
  <si>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</si>
  <si>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</si>
  <si>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</si>
  <si>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</si>
  <si>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</si>
  <si>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</si>
  <si>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</si>
  <si>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</si>
  <si>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</si>
  <si>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</si>
  <si>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</si>
  <si>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</si>
  <si>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</si>
  <si>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</si>
  <si>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</si>
  <si>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</si>
  <si>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</si>
  <si>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</si>
  <si>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</si>
  <si>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</si>
  <si>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</si>
  <si>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KeMu = Kuopion Kelta-Mustat  (1950)</t>
  </si>
  <si>
    <t>Pirjo Väisänen</t>
  </si>
  <si>
    <t>10.</t>
  </si>
  <si>
    <t>KeMu</t>
  </si>
  <si>
    <t>11.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</si>
  <si>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</si>
  <si>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</si>
  <si>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</si>
  <si>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</si>
  <si>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</si>
  <si>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</si>
  <si>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</si>
  <si>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</si>
  <si>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10.  ottelu</t>
  </si>
  <si>
    <t>30.05. 1966  KeMu - Tahko  5-19</t>
  </si>
  <si>
    <t>10.08. 1969  KeMu - PuMu  4-30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</si>
</sst>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1966</v>
      </c>
      <c r="C4" s="27" t="s">
        <v>35</v>
      </c>
      <c r="D4" s="62" t="s">
        <v>36</v>
      </c>
      <c r="E4" s="63">
        <v>2</v>
      </c>
      <c r="F4" s="27">
        <v>0</v>
      </c>
      <c r="G4" s="27">
        <v>0</v>
      </c>
      <c r="H4" s="27">
        <v>0</v>
      </c>
      <c r="I4" s="64"/>
      <c r="J4" s="64"/>
      <c r="K4" s="64"/>
      <c r="L4" s="64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1967</v>
      </c>
      <c r="C5" s="27"/>
      <c r="D5" s="29"/>
      <c r="E5" s="27"/>
      <c r="F5" s="27"/>
      <c r="G5" s="27"/>
      <c r="H5" s="27"/>
      <c r="I5" s="27"/>
      <c r="J5" s="27"/>
      <c r="K5" s="27"/>
      <c r="L5" s="27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1968</v>
      </c>
      <c r="C6" s="27"/>
      <c r="D6" s="41"/>
      <c r="E6" s="27"/>
      <c r="F6" s="27"/>
      <c r="G6" s="27"/>
      <c r="H6" s="27"/>
      <c r="I6" s="27"/>
      <c r="J6" s="27"/>
      <c r="K6" s="27"/>
      <c r="L6" s="27"/>
      <c r="M6" s="27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1969</v>
      </c>
      <c r="C7" s="27" t="s">
        <v>37</v>
      </c>
      <c r="D7" s="11" t="s">
        <v>36</v>
      </c>
      <c r="E7" s="63">
        <v>10</v>
      </c>
      <c r="F7" s="27">
        <v>0</v>
      </c>
      <c r="G7" s="27">
        <v>2</v>
      </c>
      <c r="H7" s="27">
        <v>3</v>
      </c>
      <c r="I7" s="64"/>
      <c r="J7" s="64"/>
      <c r="K7" s="64"/>
      <c r="L7" s="64"/>
      <c r="M7" s="27"/>
      <c r="N7" s="30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SUM(E4:E7)</f>
        <v>12</v>
      </c>
      <c r="F8" s="19">
        <f>SUM(F4:F7)</f>
        <v>0</v>
      </c>
      <c r="G8" s="19">
        <f>SUM(G4:G7)</f>
        <v>2</v>
      </c>
      <c r="H8" s="19">
        <f>SUM(H4:H7)</f>
        <v>3</v>
      </c>
      <c r="I8" s="19"/>
      <c r="J8" s="19"/>
      <c r="K8" s="19"/>
      <c r="L8" s="19"/>
      <c r="M8" s="19"/>
      <c r="N8" s="31"/>
      <c r="O8" s="32"/>
      <c r="P8" s="19">
        <f>SUM(P4:P7)</f>
        <v>0</v>
      </c>
      <c r="Q8" s="19">
        <f>SUM(Q4:Q7)</f>
        <v>0</v>
      </c>
      <c r="R8" s="19">
        <f>SUM(R4:R7)</f>
        <v>0</v>
      </c>
      <c r="S8" s="19">
        <f>SUM(S4:S7)</f>
        <v>0</v>
      </c>
      <c r="T8" s="19"/>
      <c r="U8" s="19">
        <f>SUM(U4:U7)</f>
        <v>0</v>
      </c>
      <c r="V8" s="19">
        <f>SUM(V4:V7)</f>
        <v>0</v>
      </c>
      <c r="W8" s="19">
        <f>SUM(W4:W7)</f>
        <v>0</v>
      </c>
      <c r="X8" s="19">
        <f>SUM(X4:X7)</f>
        <v>0</v>
      </c>
      <c r="Y8" s="19"/>
      <c r="Z8" s="19">
        <f t="shared" ref="Z8:AE8" si="0">SUM(Z4:Z7)</f>
        <v>0</v>
      </c>
      <c r="AA8" s="19">
        <f t="shared" si="0"/>
        <v>0</v>
      </c>
      <c r="AB8" s="19">
        <f t="shared" si="0"/>
        <v>0</v>
      </c>
      <c r="AC8" s="19">
        <f t="shared" si="0"/>
        <v>0</v>
      </c>
      <c r="AD8" s="19">
        <f t="shared" si="0"/>
        <v>0</v>
      </c>
      <c r="AE8" s="19">
        <f t="shared" si="0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SUM(F8:H8)*5/3+(E8/3)+(Z8*25)+(AA8*25)+(AB8*15)+(AC8*25)+(AD8*20)+(AE8*15)</f>
        <v>12.333333333333334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39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1" t="s">
        <v>40</v>
      </c>
      <c r="Q11" s="13"/>
      <c r="R11" s="13"/>
      <c r="S11" s="13"/>
      <c r="T11" s="65"/>
      <c r="U11" s="65"/>
      <c r="V11" s="65"/>
      <c r="W11" s="65"/>
      <c r="X11" s="65"/>
      <c r="Y11" s="13"/>
      <c r="Z11" s="13"/>
      <c r="AA11" s="13"/>
      <c r="AB11" s="12"/>
      <c r="AC11" s="13"/>
      <c r="AD11" s="13"/>
      <c r="AE11" s="13"/>
      <c r="AF11" s="6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>
        <f>PRODUCT(E8)</f>
        <v>12</v>
      </c>
      <c r="F12" s="27">
        <f>PRODUCT(F8)</f>
        <v>0</v>
      </c>
      <c r="G12" s="27">
        <f>PRODUCT(G8)</f>
        <v>2</v>
      </c>
      <c r="H12" s="27">
        <f>PRODUCT(H8)</f>
        <v>3</v>
      </c>
      <c r="I12" s="27"/>
      <c r="J12" s="1"/>
      <c r="K12" s="43">
        <f>PRODUCT((F12+G12)/E12)</f>
        <v>0.16666666666666666</v>
      </c>
      <c r="L12" s="43">
        <f>PRODUCT(H12/E12)</f>
        <v>0.25</v>
      </c>
      <c r="M12" s="43"/>
      <c r="N12" s="30"/>
      <c r="O12" s="25"/>
      <c r="P12" s="67" t="s">
        <v>41</v>
      </c>
      <c r="Q12" s="68"/>
      <c r="R12" s="68"/>
      <c r="S12" s="69" t="s">
        <v>47</v>
      </c>
      <c r="T12" s="69"/>
      <c r="U12" s="69"/>
      <c r="V12" s="69"/>
      <c r="W12" s="69"/>
      <c r="X12" s="69"/>
      <c r="Y12" s="69"/>
      <c r="Z12" s="69"/>
      <c r="AA12" s="69"/>
      <c r="AB12" s="70"/>
      <c r="AC12" s="69"/>
      <c r="AD12" s="71" t="s">
        <v>42</v>
      </c>
      <c r="AE12" s="71"/>
      <c r="AF12" s="72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3" t="s">
        <v>43</v>
      </c>
      <c r="Q13" s="74"/>
      <c r="R13" s="74"/>
      <c r="S13" s="75" t="s">
        <v>48</v>
      </c>
      <c r="T13" s="75"/>
      <c r="U13" s="75"/>
      <c r="V13" s="75"/>
      <c r="W13" s="75"/>
      <c r="X13" s="75"/>
      <c r="Y13" s="75"/>
      <c r="Z13" s="75"/>
      <c r="AA13" s="75"/>
      <c r="AB13" s="76"/>
      <c r="AC13" s="75"/>
      <c r="AD13" s="77" t="s">
        <v>46</v>
      </c>
      <c r="AE13" s="77"/>
      <c r="AF13" s="78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3" t="s">
        <v>44</v>
      </c>
      <c r="Q14" s="74"/>
      <c r="R14" s="74"/>
      <c r="S14" s="75" t="s">
        <v>48</v>
      </c>
      <c r="T14" s="75"/>
      <c r="U14" s="75"/>
      <c r="V14" s="75"/>
      <c r="W14" s="75"/>
      <c r="X14" s="75"/>
      <c r="Y14" s="75"/>
      <c r="Z14" s="75"/>
      <c r="AA14" s="75"/>
      <c r="AB14" s="76"/>
      <c r="AC14" s="75"/>
      <c r="AD14" s="77" t="s">
        <v>46</v>
      </c>
      <c r="AE14" s="77"/>
      <c r="AF14" s="78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>
        <f>SUM(E12:E14)</f>
        <v>12</v>
      </c>
      <c r="F15" s="19">
        <f>SUM(F12:F14)</f>
        <v>0</v>
      </c>
      <c r="G15" s="19">
        <f>SUM(G12:G14)</f>
        <v>2</v>
      </c>
      <c r="H15" s="19">
        <f>SUM(H12:H14)</f>
        <v>3</v>
      </c>
      <c r="I15" s="19"/>
      <c r="J15" s="1"/>
      <c r="K15" s="55">
        <f>PRODUCT((F15+G15)/E15)</f>
        <v>0.16666666666666666</v>
      </c>
      <c r="L15" s="55">
        <f>PRODUCT(H15/E15)</f>
        <v>0.25</v>
      </c>
      <c r="M15" s="55"/>
      <c r="N15" s="31"/>
      <c r="O15" s="25"/>
      <c r="P15" s="79" t="s">
        <v>45</v>
      </c>
      <c r="Q15" s="80"/>
      <c r="R15" s="80"/>
      <c r="S15" s="81"/>
      <c r="T15" s="81"/>
      <c r="U15" s="81"/>
      <c r="V15" s="81"/>
      <c r="W15" s="81"/>
      <c r="X15" s="81"/>
      <c r="Y15" s="81"/>
      <c r="Z15" s="81"/>
      <c r="AA15" s="81"/>
      <c r="AB15" s="82"/>
      <c r="AC15" s="81"/>
      <c r="AD15" s="83"/>
      <c r="AE15" s="83"/>
      <c r="AF15" s="84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31</v>
      </c>
      <c r="C17" s="1"/>
      <c r="D17" s="61" t="s">
        <v>33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3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6"/>
      <c r="N49" s="56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57"/>
      <c r="AI50" s="57"/>
      <c r="AJ50" s="57"/>
      <c r="AK50" s="57"/>
      <c r="AL50" s="57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57"/>
      <c r="AI51" s="57"/>
      <c r="AJ51" s="57"/>
      <c r="AK51" s="57"/>
      <c r="AL51" s="57"/>
    </row>
    <row r="52" spans="1:38" ht="15" customHeight="1" x14ac:dyDescent="0.25">
      <c r="A52" s="5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8" ht="15" customHeight="1" x14ac:dyDescent="0.25">
      <c r="A53" s="5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8" ht="15" customHeight="1" x14ac:dyDescent="0.25">
      <c r="A54" s="5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5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8" ht="15" customHeight="1" x14ac:dyDescent="0.25">
      <c r="A55" s="58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56"/>
      <c r="N55" s="35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8" ht="15" customHeight="1" x14ac:dyDescent="0.25">
      <c r="A56" s="5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8" ht="15" customHeigh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8" ht="15" customHeight="1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8" ht="15" customHeight="1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8" ht="15" customHeight="1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8" ht="15" customHeight="1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8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8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8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7:33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7:33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7:33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7:33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7:33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7:33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7:33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7:33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7:33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7:33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7:33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7:33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7:33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7:33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7:33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7:33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7:33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7:33" ht="15" customHeight="1" x14ac:dyDescent="0.25"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7:33" ht="15" customHeight="1" x14ac:dyDescent="0.25"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7:33" ht="15" customHeight="1" x14ac:dyDescent="0.25"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7:33" ht="15" customHeight="1" x14ac:dyDescent="0.25"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7:33" ht="15" customHeight="1" x14ac:dyDescent="0.25"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7:33" ht="15" customHeight="1" x14ac:dyDescent="0.25"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7:33" ht="15" customHeight="1" x14ac:dyDescent="0.25"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7:33" ht="15" customHeight="1" x14ac:dyDescent="0.25"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7:33" ht="15" customHeight="1" x14ac:dyDescent="0.25"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7:33" ht="15" customHeight="1" x14ac:dyDescent="0.25"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7:33" ht="15" customHeight="1" x14ac:dyDescent="0.25"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7:33" ht="15" customHeight="1" x14ac:dyDescent="0.25"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7:33" ht="15" customHeight="1" x14ac:dyDescent="0.25"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7:33" ht="15" customHeight="1" x14ac:dyDescent="0.25"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7:33" ht="15" customHeight="1" x14ac:dyDescent="0.25"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7:33" ht="15" customHeight="1" x14ac:dyDescent="0.25"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7:33" ht="15" customHeight="1" x14ac:dyDescent="0.25"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7:33" ht="15" customHeight="1" x14ac:dyDescent="0.25"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7:33" ht="15" customHeight="1" x14ac:dyDescent="0.25"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7:33" ht="15" customHeight="1" x14ac:dyDescent="0.25"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2019-02-02T21:02:27Z</dcterms:modified>
</cp:coreProperties>
</file>